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80029\Desktop\佳琪業務資料夾\03社會工作員工作成果半年報及年報\02.年報表(社會福利工作人員數於111年停編)\111\"/>
    </mc:Choice>
  </mc:AlternateContent>
  <xr:revisionPtr revIDLastSave="0" documentId="8_{C7E94056-374B-4F58-A352-F66B7ED8DC00}" xr6:coauthVersionLast="47" xr6:coauthVersionMax="47" xr10:uidLastSave="{00000000-0000-0000-0000-000000000000}"/>
  <bookViews>
    <workbookView xWindow="5760" yWindow="0" windowWidth="17280" windowHeight="10440"/>
  </bookViews>
  <sheets>
    <sheet name="編製說明" sheetId="1" r:id="rId1"/>
    <sheet name="彙整表" sheetId="2" r:id="rId2"/>
    <sheet name="1_身心障礙福利" sheetId="3" r:id="rId3"/>
    <sheet name="2_老人及長期照顧福利" sheetId="4" r:id="rId4"/>
    <sheet name="3_兒少、婦女及家庭福利" sheetId="5" r:id="rId5"/>
    <sheet name="4_學校" sheetId="6" r:id="rId6"/>
    <sheet name="6_矯正機關" sheetId="7" r:id="rId7"/>
    <sheet name="7_社工師事務所及公會協會學會" sheetId="8" r:id="rId8"/>
    <sheet name="9_地方政府" sheetId="9" r:id="rId9"/>
    <sheet name="10_其他" sheetId="10" r:id="rId10"/>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3" i="2" l="1"/>
  <c r="A2" i="2"/>
  <c r="H7" i="10"/>
  <c r="G7" i="10"/>
  <c r="F7" i="10"/>
  <c r="E7" i="10"/>
  <c r="D7" i="10"/>
  <c r="C7" i="10"/>
  <c r="H6" i="10"/>
  <c r="G6" i="10"/>
  <c r="F6" i="10"/>
  <c r="E6" i="10"/>
  <c r="D6" i="10"/>
  <c r="C6" i="10"/>
  <c r="H5" i="10"/>
  <c r="G5" i="10"/>
  <c r="F5" i="10"/>
  <c r="E5" i="10"/>
  <c r="D5" i="10"/>
  <c r="C5" i="10"/>
  <c r="H7" i="9"/>
  <c r="G7" i="9"/>
  <c r="F7" i="9"/>
  <c r="E7" i="9"/>
  <c r="D7" i="9"/>
  <c r="C7" i="9"/>
  <c r="H6" i="9"/>
  <c r="G6" i="9"/>
  <c r="F6" i="9"/>
  <c r="E6" i="9"/>
  <c r="D6" i="9"/>
  <c r="C6" i="9"/>
  <c r="H5" i="9"/>
  <c r="G5" i="9"/>
  <c r="F5" i="9"/>
  <c r="E5" i="9"/>
  <c r="D5" i="9"/>
  <c r="C5" i="9"/>
  <c r="H7" i="8"/>
  <c r="G7" i="8"/>
  <c r="F7" i="8"/>
  <c r="E7" i="8"/>
  <c r="D7" i="8"/>
  <c r="C7" i="8"/>
  <c r="H6" i="8"/>
  <c r="G6" i="8"/>
  <c r="F6" i="8"/>
  <c r="E6" i="8"/>
  <c r="D6" i="8"/>
  <c r="C6" i="8"/>
  <c r="H5" i="8"/>
  <c r="G5" i="8"/>
  <c r="F5" i="8"/>
  <c r="E5" i="8"/>
  <c r="D5" i="8"/>
  <c r="C5" i="8"/>
  <c r="H7" i="7"/>
  <c r="G7" i="7"/>
  <c r="F7" i="7"/>
  <c r="E7" i="7"/>
  <c r="D7" i="7"/>
  <c r="C7" i="7"/>
  <c r="H6" i="7"/>
  <c r="G6" i="7"/>
  <c r="F6" i="7"/>
  <c r="E6" i="7"/>
  <c r="D6" i="7"/>
  <c r="C6" i="7"/>
  <c r="H5" i="7"/>
  <c r="G5" i="7"/>
  <c r="F5" i="7"/>
  <c r="E5" i="7"/>
  <c r="D5" i="7"/>
  <c r="C5" i="7"/>
  <c r="H7" i="6"/>
  <c r="G7" i="6"/>
  <c r="F7" i="6"/>
  <c r="E7" i="6"/>
  <c r="D7" i="6"/>
  <c r="C7" i="6"/>
  <c r="H6" i="6"/>
  <c r="G6" i="6"/>
  <c r="F6" i="6"/>
  <c r="E6" i="6"/>
  <c r="D6" i="6"/>
  <c r="C6" i="6"/>
  <c r="H5" i="6"/>
  <c r="G5" i="6"/>
  <c r="F5" i="6"/>
  <c r="E5" i="6"/>
  <c r="D5" i="6"/>
  <c r="C5" i="6"/>
  <c r="H7" i="5"/>
  <c r="G7" i="5"/>
  <c r="F7" i="5"/>
  <c r="E7" i="5"/>
  <c r="D7" i="5"/>
  <c r="C7" i="5"/>
  <c r="H6" i="5"/>
  <c r="G6" i="5"/>
  <c r="F6" i="5"/>
  <c r="E6" i="5"/>
  <c r="D6" i="5"/>
  <c r="C6" i="5"/>
  <c r="H5" i="5"/>
  <c r="G5" i="5"/>
  <c r="F5" i="5"/>
  <c r="E5" i="5"/>
  <c r="D5" i="5"/>
  <c r="C5" i="5"/>
  <c r="H7" i="4"/>
  <c r="G7" i="4"/>
  <c r="F7" i="4"/>
  <c r="E7" i="4"/>
  <c r="D7" i="4"/>
  <c r="C7" i="4"/>
  <c r="H6" i="4"/>
  <c r="G6" i="4"/>
  <c r="F6" i="4"/>
  <c r="E6" i="4"/>
  <c r="D6" i="4"/>
  <c r="C6" i="4"/>
  <c r="H5" i="4"/>
  <c r="G5" i="4"/>
  <c r="F5" i="4"/>
  <c r="E5" i="4"/>
  <c r="D5" i="4"/>
  <c r="C5" i="4"/>
  <c r="H7" i="3"/>
  <c r="G7" i="3"/>
  <c r="F7" i="3"/>
  <c r="E7" i="3"/>
  <c r="D7" i="3"/>
  <c r="C7" i="3"/>
  <c r="H6" i="3"/>
  <c r="G6" i="3"/>
  <c r="F6" i="3"/>
  <c r="E6" i="3"/>
  <c r="D6" i="3"/>
  <c r="C6" i="3"/>
  <c r="H5" i="3"/>
  <c r="G5" i="3"/>
  <c r="F5" i="3"/>
  <c r="E5" i="3"/>
  <c r="D5" i="3"/>
  <c r="C5" i="3"/>
  <c r="D24" i="2"/>
  <c r="D23" i="2"/>
  <c r="D22" i="2"/>
  <c r="D21" i="2"/>
  <c r="D20" i="2"/>
  <c r="D19" i="2"/>
  <c r="D18" i="2"/>
  <c r="D17" i="2"/>
  <c r="D16" i="2"/>
  <c r="D15" i="2"/>
  <c r="D14" i="2"/>
  <c r="D13" i="2"/>
  <c r="D12" i="2"/>
  <c r="D11" i="2"/>
  <c r="D10" i="2"/>
  <c r="D9" i="2"/>
  <c r="C24" i="2"/>
  <c r="C23" i="2"/>
  <c r="C22" i="2"/>
  <c r="C21" i="2"/>
  <c r="C20" i="2"/>
  <c r="C19" i="2"/>
  <c r="C18" i="2"/>
  <c r="C17" i="2"/>
  <c r="C16" i="2"/>
  <c r="C15" i="2"/>
  <c r="C14" i="2"/>
  <c r="C13" i="2"/>
  <c r="C12" i="2"/>
  <c r="C11" i="2"/>
  <c r="C10" i="2"/>
  <c r="C9" i="2"/>
  <c r="H24" i="2"/>
  <c r="H23" i="2"/>
  <c r="H22" i="2"/>
  <c r="H21" i="2"/>
  <c r="H20" i="2"/>
  <c r="H19" i="2"/>
  <c r="H18" i="2"/>
  <c r="H17" i="2"/>
  <c r="H16" i="2"/>
  <c r="H15" i="2"/>
  <c r="H14" i="2"/>
  <c r="H13" i="2"/>
  <c r="H12" i="2"/>
  <c r="H11" i="2"/>
  <c r="H10" i="2"/>
  <c r="H9" i="2"/>
  <c r="G24" i="2"/>
  <c r="G23" i="2"/>
  <c r="G22" i="2"/>
  <c r="G21" i="2"/>
  <c r="G20" i="2"/>
  <c r="G19" i="2"/>
  <c r="G18" i="2"/>
  <c r="G17" i="2"/>
  <c r="G16" i="2"/>
  <c r="G15" i="2"/>
  <c r="G14" i="2"/>
  <c r="G13" i="2"/>
  <c r="G12" i="2"/>
  <c r="G11" i="2"/>
  <c r="G10" i="2"/>
  <c r="G9" i="2"/>
  <c r="F24" i="2"/>
  <c r="F23" i="2"/>
  <c r="F22" i="2"/>
  <c r="F21" i="2"/>
  <c r="F20" i="2"/>
  <c r="F19" i="2"/>
  <c r="F18" i="2"/>
  <c r="F17" i="2"/>
  <c r="F16" i="2"/>
  <c r="F15" i="2"/>
  <c r="F14" i="2"/>
  <c r="F13" i="2"/>
  <c r="F12" i="2"/>
  <c r="F11" i="2"/>
  <c r="F10" i="2"/>
  <c r="F9" i="2"/>
  <c r="E24" i="2"/>
  <c r="E23" i="2"/>
  <c r="E22" i="2"/>
  <c r="E21" i="2"/>
  <c r="E20" i="2"/>
  <c r="E19" i="2"/>
  <c r="E18" i="2"/>
  <c r="E17" i="2"/>
  <c r="E16" i="2"/>
  <c r="E15" i="2"/>
  <c r="E14" i="2"/>
  <c r="E13" i="2"/>
  <c r="E12" i="2"/>
  <c r="E11" i="2"/>
  <c r="E10" i="2"/>
  <c r="E9" i="2"/>
  <c r="E7" i="2" l="1"/>
  <c r="E6" i="2" s="1"/>
  <c r="E8" i="2"/>
  <c r="F7" i="2"/>
  <c r="F6" i="2" s="1"/>
  <c r="F8" i="2"/>
  <c r="G7" i="2"/>
  <c r="G8" i="2"/>
  <c r="H7" i="2"/>
  <c r="H8" i="2"/>
  <c r="C7" i="2"/>
  <c r="C6" i="2" s="1"/>
  <c r="C8" i="2"/>
  <c r="D7" i="2"/>
  <c r="D8" i="2"/>
  <c r="H6" i="2" l="1"/>
  <c r="D6" i="2"/>
  <c r="G6" i="2"/>
</calcChain>
</file>

<file path=xl/sharedStrings.xml><?xml version="1.0" encoding="utf-8"?>
<sst xmlns="http://schemas.openxmlformats.org/spreadsheetml/2006/main" count="240" uniqueCount="87">
  <si>
    <t>社會工作專職人員數編製說明</t>
  </si>
  <si>
    <t>一、統計範圍及對象：</t>
  </si>
  <si>
    <r>
      <t>凡公、私部門</t>
    </r>
    <r>
      <rPr>
        <b/>
        <sz val="12"/>
        <color rgb="FF000000"/>
        <rFont val="標楷體"/>
        <family val="4"/>
        <charset val="136"/>
      </rPr>
      <t>執行社會工作師法第12條社會福利各項業務</t>
    </r>
    <r>
      <rPr>
        <u/>
        <sz val="12"/>
        <color rgb="FF000000"/>
        <rFont val="標楷體"/>
        <family val="4"/>
        <charset val="136"/>
      </rPr>
      <t>，</t>
    </r>
    <r>
      <rPr>
        <b/>
        <u/>
        <sz val="12"/>
        <color rgb="FF000000"/>
        <rFont val="標楷體"/>
        <family val="4"/>
        <charset val="136"/>
      </rPr>
      <t>且具應考社會工作師考試資格之專職人員</t>
    </r>
    <r>
      <rPr>
        <b/>
        <sz val="12"/>
        <color rgb="FF000000"/>
        <rFont val="標楷體"/>
        <family val="4"/>
        <charset val="136"/>
      </rPr>
      <t>(</t>
    </r>
    <r>
      <rPr>
        <b/>
        <sz val="12"/>
        <color rgb="FFFF0000"/>
        <rFont val="標楷體"/>
        <family val="4"/>
        <charset val="136"/>
      </rPr>
      <t>資料標準時間在職</t>
    </r>
    <r>
      <rPr>
        <b/>
        <sz val="12"/>
        <color rgb="FF000000"/>
        <rFont val="標楷體"/>
        <family val="4"/>
        <charset val="136"/>
      </rPr>
      <t>且不含兼職及非全時工作者)</t>
    </r>
    <r>
      <rPr>
        <sz val="12"/>
        <color rgb="FF000000"/>
        <rFont val="標楷體"/>
        <family val="4"/>
        <charset val="136"/>
      </rPr>
      <t>，均為統計對象。</t>
    </r>
  </si>
  <si>
    <t>二、統計標準時間：</t>
  </si>
  <si>
    <t>以當年12月底之事實為準。</t>
  </si>
  <si>
    <t>三、分類標準：</t>
  </si>
  <si>
    <t>依「身心障礙福利機構/團體」、「老人及長期照顧福利機構/團體」、「兒少、婦女及家庭福利機構/團體」、「學校」、「醫事機構」、「矯正機關」、「社工師事務所及公會/協會/學會」、「中央政府」、「地方政府」及「其他」等「機構別」分，再依「部門別」、「具執業執照」、「具原住民身分」及「性別」分。</t>
  </si>
  <si>
    <t>四、統計項目定義：</t>
  </si>
  <si>
    <t>(一)機構別：</t>
  </si>
  <si>
    <r>
      <rPr>
        <sz val="12"/>
        <color rgb="FF000000"/>
        <rFont val="標楷體"/>
        <family val="4"/>
        <charset val="136"/>
      </rPr>
      <t>分為「身心障礙福利機構/團體」、「老人及長期照顧福利機構/團體」、「兒少、婦女及家庭福利機構/團體」、「學校」、「醫事機構」、「矯正機關」、「社工師事務所及公會/協會/學會」、「中央政府」、「地方政府」、「其他」等10項，</t>
    </r>
    <r>
      <rPr>
        <b/>
        <sz val="12"/>
        <color rgb="FFFF0000"/>
        <rFont val="標楷體"/>
        <family val="4"/>
        <charset val="136"/>
      </rPr>
      <t>人員勿重複計算，如業務有跨機構類別且人員無法切分者，則以機構設置主要業務類別填計</t>
    </r>
    <r>
      <rPr>
        <sz val="12"/>
        <color rgb="FFFF0000"/>
        <rFont val="標楷體"/>
        <family val="4"/>
        <charset val="136"/>
      </rPr>
      <t>。</t>
    </r>
  </si>
  <si>
    <t>1.身心障礙福利機構/團體：</t>
  </si>
  <si>
    <r>
      <t>包含依據身心障礙者權益保障法設立機構，</t>
    </r>
    <r>
      <rPr>
        <sz val="12"/>
        <color rgb="FFFF0000"/>
        <rFont val="標楷體"/>
        <family val="4"/>
        <charset val="136"/>
      </rPr>
      <t>或辦理身心障礙福利業務之團體</t>
    </r>
    <r>
      <rPr>
        <sz val="12"/>
        <color rgb="FF000000"/>
        <rFont val="標楷體"/>
        <family val="4"/>
        <charset val="136"/>
      </rPr>
      <t>。</t>
    </r>
  </si>
  <si>
    <t>2.老人及長期照顧福利機構/團體：</t>
  </si>
  <si>
    <r>
      <t>包含依據老人福利法及長期照顧服務法等規定設立之</t>
    </r>
    <r>
      <rPr>
        <sz val="12"/>
        <color rgb="FFFF0000"/>
        <rFont val="標楷體"/>
        <family val="4"/>
        <charset val="136"/>
      </rPr>
      <t>機構</t>
    </r>
    <r>
      <rPr>
        <sz val="12"/>
        <color rgb="FF000000"/>
        <rFont val="標楷體"/>
        <family val="4"/>
        <charset val="136"/>
      </rPr>
      <t>，</t>
    </r>
    <r>
      <rPr>
        <sz val="12"/>
        <color rgb="FFFF0000"/>
        <rFont val="標楷體"/>
        <family val="4"/>
        <charset val="136"/>
      </rPr>
      <t>或辦理老人福利業務之團體</t>
    </r>
    <r>
      <rPr>
        <sz val="12"/>
        <color rgb="FF000000"/>
        <rFont val="標楷體"/>
        <family val="4"/>
        <charset val="136"/>
      </rPr>
      <t>。</t>
    </r>
  </si>
  <si>
    <t>3.兒少、婦女及家庭福利機構/團體：</t>
  </si>
  <si>
    <r>
      <t>包含依據兒童及少年福利與權益保障</t>
    </r>
    <r>
      <rPr>
        <sz val="12"/>
        <color rgb="FFFF0000"/>
        <rFont val="標楷體"/>
        <family val="4"/>
        <charset val="136"/>
      </rPr>
      <t>及特殊境遇家庭扶助條例等</t>
    </r>
    <r>
      <rPr>
        <sz val="12"/>
        <color rgb="FF000000"/>
        <rFont val="標楷體"/>
        <family val="4"/>
        <charset val="136"/>
      </rPr>
      <t>法規定辦理兒童及少年、婦女、家庭等福利服務之機構，或</t>
    </r>
    <r>
      <rPr>
        <sz val="12"/>
        <color rgb="FFFF0000"/>
        <rFont val="標楷體"/>
        <family val="4"/>
        <charset val="136"/>
      </rPr>
      <t>辦理婦女福利服務、新住民服務、托育服務等業務之團體</t>
    </r>
    <r>
      <rPr>
        <b/>
        <sz val="12"/>
        <color rgb="FF000000"/>
        <rFont val="標楷體"/>
        <family val="4"/>
        <charset val="136"/>
      </rPr>
      <t>。</t>
    </r>
  </si>
  <si>
    <t>4.學校：</t>
  </si>
  <si>
    <r>
      <t>聘任社會工作專職人員之</t>
    </r>
    <r>
      <rPr>
        <sz val="12"/>
        <color rgb="FFFF0000"/>
        <rFont val="標楷體"/>
        <family val="4"/>
        <charset val="136"/>
      </rPr>
      <t>各級</t>
    </r>
    <r>
      <rPr>
        <sz val="12"/>
        <color rgb="FF000000"/>
        <rFont val="標楷體"/>
        <family val="4"/>
        <charset val="136"/>
      </rPr>
      <t xml:space="preserve">學校 </t>
    </r>
    <r>
      <rPr>
        <sz val="12"/>
        <color rgb="FFFF0000"/>
        <rFont val="標楷體"/>
        <family val="4"/>
        <charset val="136"/>
      </rPr>
      <t>(不含大專以上社工相關系所授課教師)</t>
    </r>
    <r>
      <rPr>
        <sz val="12"/>
        <color rgb="FF000000"/>
        <rFont val="標楷體"/>
        <family val="4"/>
        <charset val="136"/>
      </rPr>
      <t>。</t>
    </r>
  </si>
  <si>
    <t>5.醫事機構：</t>
  </si>
  <si>
    <r>
      <t xml:space="preserve">聘任社會工作專職人員之醫院、診所、護理機構(含一般護理之家、精神護理之家、產後護理、居家護理)及精神復健機構(含日間型及住宿型)。
</t>
    </r>
    <r>
      <rPr>
        <b/>
        <sz val="12"/>
        <color rgb="FFFF0000"/>
        <rFont val="標楷體"/>
        <family val="4"/>
        <charset val="136"/>
      </rPr>
      <t>(此類別由衛福部統計處透過「醫事機構服務量調查」蒐集，各地方政府毋需填寫)</t>
    </r>
  </si>
  <si>
    <t>6.矯正機關</t>
  </si>
  <si>
    <r>
      <rPr>
        <sz val="12"/>
        <color rgb="FF000000"/>
        <rFont val="標楷體"/>
        <family val="4"/>
        <charset val="136"/>
      </rPr>
      <t>聘任</t>
    </r>
    <r>
      <rPr>
        <sz val="12"/>
        <color rgb="FFFF0000"/>
        <rFont val="標楷體"/>
        <family val="4"/>
        <charset val="136"/>
      </rPr>
      <t>或依契約委託、補助聘任</t>
    </r>
    <r>
      <rPr>
        <sz val="12"/>
        <color rgb="FF000000"/>
        <rFont val="標楷體"/>
        <family val="4"/>
        <charset val="136"/>
      </rPr>
      <t>社會工作專職人員之司法矯正機關</t>
    </r>
  </si>
  <si>
    <t>7.社工師事務所及公會/協會/學會：</t>
  </si>
  <si>
    <t>依社會工作師法設立之社會工作師事務所，以及社工權益及專業知能提升有關之公會/協會/學會。</t>
  </si>
  <si>
    <t>8.中央政府</t>
  </si>
  <si>
    <r>
      <rPr>
        <u/>
        <sz val="12"/>
        <color rgb="FFFF0000"/>
        <rFont val="標楷體"/>
        <family val="4"/>
        <charset val="136"/>
      </rPr>
      <t>聘任或依契約委託、補助聘任</t>
    </r>
    <r>
      <rPr>
        <sz val="12"/>
        <color rgb="FF000000"/>
        <rFont val="標楷體"/>
        <family val="4"/>
        <charset val="136"/>
      </rPr>
      <t>社會工作專職人員之中央政府機關，</t>
    </r>
    <r>
      <rPr>
        <b/>
        <sz val="12"/>
        <color rgb="FF000000"/>
        <rFont val="標楷體"/>
        <family val="4"/>
        <charset val="136"/>
      </rPr>
      <t>如原住民族委員會、內政部移民署、國軍退除役官兵輔導委員會(榮譽國民之家)。</t>
    </r>
    <r>
      <rPr>
        <b/>
        <sz val="12"/>
        <color rgb="FF000000"/>
        <rFont val="標楷體"/>
        <family val="4"/>
        <charset val="136"/>
      </rPr>
      <t xml:space="preserve">
</t>
    </r>
    <r>
      <rPr>
        <b/>
        <u/>
        <sz val="12"/>
        <color rgb="FFFF0000"/>
        <rFont val="標楷體"/>
        <family val="4"/>
        <charset val="136"/>
      </rPr>
      <t>(此類別由衛福部社會救助及社工司蒐集，各地方政府毋需填寫)</t>
    </r>
  </si>
  <si>
    <t>9.地方政府：</t>
  </si>
  <si>
    <r>
      <t>聘任或依契約委託、補助聘任</t>
    </r>
    <r>
      <rPr>
        <sz val="12"/>
        <color rgb="FF000000"/>
        <rFont val="標楷體"/>
        <family val="4"/>
        <charset val="136"/>
      </rPr>
      <t>社會工作專職人員之地方政府</t>
    </r>
    <r>
      <rPr>
        <sz val="12"/>
        <color rgb="FFFF0000"/>
        <rFont val="標楷體"/>
        <family val="4"/>
        <charset val="136"/>
      </rPr>
      <t>所屬機關及單位</t>
    </r>
    <r>
      <rPr>
        <sz val="12"/>
        <color rgb="FF000000"/>
        <rFont val="標楷體"/>
        <family val="4"/>
        <charset val="136"/>
      </rPr>
      <t>，如社會局</t>
    </r>
    <r>
      <rPr>
        <sz val="12"/>
        <color rgb="FF000000"/>
        <rFont val="Times New Roman"/>
        <family val="1"/>
      </rPr>
      <t>(</t>
    </r>
    <r>
      <rPr>
        <sz val="12"/>
        <color rgb="FF000000"/>
        <rFont val="標楷體"/>
        <family val="4"/>
        <charset val="136"/>
      </rPr>
      <t>處</t>
    </r>
    <r>
      <rPr>
        <sz val="12"/>
        <color rgb="FF000000"/>
        <rFont val="Times New Roman"/>
        <family val="1"/>
      </rPr>
      <t>)</t>
    </r>
    <r>
      <rPr>
        <sz val="12"/>
        <color rgb="FFFF0000"/>
        <rFont val="標楷體"/>
        <family val="4"/>
        <charset val="136"/>
      </rPr>
      <t>、警察局、教育局(處)、衛生局(處)，以及原住民族事務相關機關單位</t>
    </r>
    <r>
      <rPr>
        <sz val="12"/>
        <color rgb="FFFF0000"/>
        <rFont val="Times New Roman"/>
        <family val="1"/>
      </rPr>
      <t>(</t>
    </r>
    <r>
      <rPr>
        <sz val="12"/>
        <color rgb="FFFF0000"/>
        <rFont val="標楷體"/>
        <family val="4"/>
        <charset val="136"/>
      </rPr>
      <t>不含原住民族家庭服務中心，該中心由原民會填報</t>
    </r>
    <r>
      <rPr>
        <sz val="12"/>
        <color rgb="FFFF0000"/>
        <rFont val="Times New Roman"/>
        <family val="1"/>
      </rPr>
      <t>)</t>
    </r>
    <r>
      <rPr>
        <sz val="12"/>
        <color rgb="FF000000"/>
        <rFont val="標楷體"/>
        <family val="4"/>
        <charset val="136"/>
      </rPr>
      <t>。</t>
    </r>
  </si>
  <si>
    <t>10.其他：</t>
  </si>
  <si>
    <r>
      <t>係指非屬上述</t>
    </r>
    <r>
      <rPr>
        <b/>
        <sz val="12"/>
        <color rgb="FFFF0000"/>
        <rFont val="標楷體"/>
        <family val="4"/>
        <charset val="136"/>
      </rPr>
      <t>機構別</t>
    </r>
    <r>
      <rPr>
        <sz val="12"/>
        <color rgb="FF000000"/>
        <rFont val="標楷體"/>
        <family val="4"/>
        <charset val="136"/>
      </rPr>
      <t>之</t>
    </r>
    <r>
      <rPr>
        <b/>
        <sz val="12"/>
        <color rgb="FFFF0000"/>
        <rFont val="標楷體"/>
        <family val="4"/>
        <charset val="136"/>
      </rPr>
      <t>社會福利</t>
    </r>
    <r>
      <rPr>
        <sz val="12"/>
        <color rgb="FF000000"/>
        <rFont val="標楷體"/>
        <family val="4"/>
        <charset val="136"/>
      </rPr>
      <t>機關</t>
    </r>
    <r>
      <rPr>
        <sz val="12"/>
        <color rgb="FF000000"/>
        <rFont val="Times New Roman"/>
        <family val="1"/>
      </rPr>
      <t>/</t>
    </r>
    <r>
      <rPr>
        <sz val="12"/>
        <color rgb="FF000000"/>
        <rFont val="標楷體"/>
        <family val="4"/>
        <charset val="136"/>
      </rPr>
      <t>團體，如遊民服務、志願服務、社區工作等。</t>
    </r>
  </si>
  <si>
    <r>
      <t>(</t>
    </r>
    <r>
      <rPr>
        <b/>
        <sz val="12"/>
        <color rgb="FF000000"/>
        <rFont val="標楷體"/>
        <family val="4"/>
        <charset val="136"/>
      </rPr>
      <t>二</t>
    </r>
    <r>
      <rPr>
        <b/>
        <sz val="12"/>
        <color rgb="FF000000"/>
        <rFont val="Times New Roman"/>
        <family val="1"/>
      </rPr>
      <t>)</t>
    </r>
    <r>
      <rPr>
        <b/>
        <sz val="12"/>
        <color rgb="FF000000"/>
        <rFont val="標楷體"/>
        <family val="4"/>
        <charset val="136"/>
      </rPr>
      <t>部門別</t>
    </r>
  </si>
  <si>
    <t>1.公部門：</t>
  </si>
  <si>
    <r>
      <t>係指</t>
    </r>
    <r>
      <rPr>
        <sz val="12"/>
        <color rgb="FFFF0000"/>
        <rFont val="標楷體"/>
        <family val="4"/>
        <charset val="136"/>
      </rPr>
      <t>中央及地方</t>
    </r>
    <r>
      <rPr>
        <sz val="12"/>
        <color rgb="FF000000"/>
        <rFont val="標楷體"/>
        <family val="4"/>
        <charset val="136"/>
      </rPr>
      <t>各級政府機關及其附屬單位，</t>
    </r>
    <r>
      <rPr>
        <sz val="12"/>
        <color rgb="FFFF0000"/>
        <rFont val="標楷體"/>
        <family val="4"/>
        <charset val="136"/>
      </rPr>
      <t>其中</t>
    </r>
    <r>
      <rPr>
        <sz val="12"/>
        <color rgb="FF000000"/>
        <rFont val="標楷體"/>
        <family val="4"/>
        <charset val="136"/>
      </rPr>
      <t>包括地方政府業務局</t>
    </r>
    <r>
      <rPr>
        <sz val="12"/>
        <color rgb="FF000000"/>
        <rFont val="Times New Roman"/>
        <family val="1"/>
      </rPr>
      <t>(</t>
    </r>
    <r>
      <rPr>
        <sz val="12"/>
        <color rgb="FF000000"/>
        <rFont val="標楷體"/>
        <family val="4"/>
        <charset val="136"/>
      </rPr>
      <t>處</t>
    </r>
    <r>
      <rPr>
        <sz val="12"/>
        <color rgb="FF000000"/>
        <rFont val="Times New Roman"/>
        <family val="1"/>
      </rPr>
      <t>)</t>
    </r>
    <r>
      <rPr>
        <sz val="12"/>
        <color rgb="FF000000"/>
        <rFont val="標楷體"/>
        <family val="4"/>
        <charset val="136"/>
      </rPr>
      <t>及附屬福利機關</t>
    </r>
    <r>
      <rPr>
        <sz val="12"/>
        <color rgb="FF000000"/>
        <rFont val="Times New Roman"/>
        <family val="1"/>
      </rPr>
      <t>(</t>
    </r>
    <r>
      <rPr>
        <sz val="12"/>
        <color rgb="FF000000"/>
        <rFont val="標楷體"/>
        <family val="4"/>
        <charset val="136"/>
      </rPr>
      <t>構</t>
    </r>
    <r>
      <rPr>
        <sz val="12"/>
        <color rgb="FF000000"/>
        <rFont val="Times New Roman"/>
        <family val="1"/>
      </rPr>
      <t>)</t>
    </r>
    <r>
      <rPr>
        <sz val="12"/>
        <color rgb="FF000000"/>
        <rFont val="標楷體"/>
        <family val="4"/>
        <charset val="136"/>
      </rPr>
      <t>、鄉</t>
    </r>
    <r>
      <rPr>
        <sz val="12"/>
        <color rgb="FF000000"/>
        <rFont val="Times New Roman"/>
        <family val="1"/>
      </rPr>
      <t>(</t>
    </r>
    <r>
      <rPr>
        <sz val="12"/>
        <color rgb="FF000000"/>
        <rFont val="標楷體"/>
        <family val="4"/>
        <charset val="136"/>
      </rPr>
      <t>鎮、市、區</t>
    </r>
    <r>
      <rPr>
        <sz val="12"/>
        <color rgb="FF000000"/>
        <rFont val="Times New Roman"/>
        <family val="1"/>
      </rPr>
      <t>)</t>
    </r>
    <r>
      <rPr>
        <sz val="12"/>
        <color rgb="FF000000"/>
        <rFont val="標楷體"/>
        <family val="4"/>
        <charset val="136"/>
      </rPr>
      <t>公所，以及轄內隸屬中央之社福單位</t>
    </r>
    <r>
      <rPr>
        <sz val="12"/>
        <color rgb="FF000000"/>
        <rFont val="Times New Roman"/>
        <family val="1"/>
      </rPr>
      <t>(</t>
    </r>
    <r>
      <rPr>
        <sz val="12"/>
        <color rgb="FF000000"/>
        <rFont val="標楷體"/>
        <family val="4"/>
        <charset val="136"/>
      </rPr>
      <t>例如衛生福利部北區老人之家等</t>
    </r>
    <r>
      <rPr>
        <sz val="12"/>
        <color rgb="FF000000"/>
        <rFont val="Times New Roman"/>
        <family val="1"/>
      </rPr>
      <t>)</t>
    </r>
    <r>
      <rPr>
        <sz val="12"/>
        <color rgb="FF000000"/>
        <rFont val="新細明體"/>
        <family val="1"/>
        <charset val="136"/>
      </rPr>
      <t>、</t>
    </r>
    <r>
      <rPr>
        <sz val="12"/>
        <color rgb="FF000000"/>
        <rFont val="標楷體"/>
        <family val="4"/>
        <charset val="136"/>
      </rPr>
      <t>公立醫事機構</t>
    </r>
    <r>
      <rPr>
        <sz val="12"/>
        <color rgb="FF000000"/>
        <rFont val="新細明體"/>
        <family val="1"/>
        <charset val="136"/>
      </rPr>
      <t>、</t>
    </r>
    <r>
      <rPr>
        <sz val="12"/>
        <color rgb="FF000000"/>
        <rFont val="標楷體"/>
        <family val="4"/>
        <charset val="136"/>
      </rPr>
      <t>公立學校、矯正機關。</t>
    </r>
  </si>
  <si>
    <t>2.私部門：</t>
  </si>
  <si>
    <r>
      <t>係指民間經營管理單位，包括已立案之社會福利私立財團法人、社團法人、社會團體、基金會、公設民營機構</t>
    </r>
    <r>
      <rPr>
        <sz val="12"/>
        <color rgb="FF000000"/>
        <rFont val="Times New Roman"/>
        <family val="1"/>
      </rPr>
      <t>(</t>
    </r>
    <r>
      <rPr>
        <sz val="12"/>
        <color rgb="FF000000"/>
        <rFont val="標楷體"/>
        <family val="4"/>
        <charset val="136"/>
      </rPr>
      <t>中心</t>
    </r>
    <r>
      <rPr>
        <sz val="12"/>
        <color rgb="FF000000"/>
        <rFont val="Times New Roman"/>
        <family val="1"/>
      </rPr>
      <t>)</t>
    </r>
    <r>
      <rPr>
        <sz val="12"/>
        <color rgb="FF000000"/>
        <rFont val="標楷體"/>
        <family val="4"/>
        <charset val="136"/>
      </rPr>
      <t>、社工師事務所，以及私立兒童、少年、老人、身心障礙者、婦女等社會福利機構</t>
    </r>
    <r>
      <rPr>
        <u/>
        <sz val="12"/>
        <color rgb="FF000000"/>
        <rFont val="Times New Roman"/>
        <family val="1"/>
      </rPr>
      <t>/</t>
    </r>
    <r>
      <rPr>
        <u/>
        <sz val="12"/>
        <color rgb="FF000000"/>
        <rFont val="標楷體"/>
        <family val="4"/>
        <charset val="136"/>
      </rPr>
      <t>團體</t>
    </r>
    <r>
      <rPr>
        <u/>
        <sz val="12"/>
        <color rgb="FF000000"/>
        <rFont val="新細明體"/>
        <family val="1"/>
        <charset val="136"/>
      </rPr>
      <t>、</t>
    </r>
    <r>
      <rPr>
        <u/>
        <sz val="12"/>
        <color rgb="FF000000"/>
        <rFont val="標楷體"/>
        <family val="4"/>
        <charset val="136"/>
      </rPr>
      <t>私立醫事機構、私立學校</t>
    </r>
    <r>
      <rPr>
        <sz val="12"/>
        <color rgb="FF000000"/>
        <rFont val="標楷體"/>
        <family val="4"/>
        <charset val="136"/>
      </rPr>
      <t>。</t>
    </r>
  </si>
  <si>
    <r>
      <t>(</t>
    </r>
    <r>
      <rPr>
        <b/>
        <sz val="12"/>
        <color rgb="FF000000"/>
        <rFont val="標楷體"/>
        <family val="4"/>
        <charset val="136"/>
      </rPr>
      <t>三</t>
    </r>
    <r>
      <rPr>
        <b/>
        <sz val="12"/>
        <color rgb="FF000000"/>
        <rFont val="Times New Roman"/>
        <family val="1"/>
      </rPr>
      <t xml:space="preserve">) </t>
    </r>
    <r>
      <rPr>
        <b/>
        <sz val="12"/>
        <color rgb="FF000000"/>
        <rFont val="標楷體"/>
        <family val="4"/>
        <charset val="136"/>
      </rPr>
      <t>社會工作專職人員：</t>
    </r>
  </si>
  <si>
    <r>
      <t>指執行社會工作師法第</t>
    </r>
    <r>
      <rPr>
        <sz val="12"/>
        <color rgb="FF000000"/>
        <rFont val="Times New Roman"/>
        <family val="1"/>
      </rPr>
      <t>12</t>
    </r>
    <r>
      <rPr>
        <sz val="12"/>
        <color rgb="FF000000"/>
        <rFont val="標楷體"/>
        <family val="4"/>
        <charset val="136"/>
      </rPr>
      <t>條社會福利各項業務，且具應考社會工作師考試資格者，但不含兼職及非全時工作者，其中</t>
    </r>
  </si>
  <si>
    <t>1.社會工作師法第12條之社會福利各項業務包括：
(1)行為、社會關係、婚姻、家庭、社會適應等問題之社會暨心理評估與處置。
(2)各相關社會福利法規所訂定之保護性服務。
(3)對個人、家庭、團體、社區之預防性及支持性服務。
(4)社會福利服務資源之發掘、整合、運用與轉介。
(5)社會福利機構、團體或於衛生、就業、教育、司法、國防等領域執行社會福利方案之設計、管理、研究發展、督導、評鑑與教育訓練等。
(6)人民社會福利權之倡導。
(7)其他經中央主管機關或會同目的事業主管機關認定之領域或業務。</t>
  </si>
  <si>
    <r>
      <t>2.</t>
    </r>
    <r>
      <rPr>
        <strike/>
        <sz val="12"/>
        <color rgb="FFFF0000"/>
        <rFont val="標楷體"/>
        <family val="4"/>
        <charset val="136"/>
      </rPr>
      <t xml:space="preserve"> </t>
    </r>
    <r>
      <rPr>
        <sz val="12"/>
        <color rgb="FF000000"/>
        <rFont val="標楷體"/>
        <family val="4"/>
        <charset val="136"/>
      </rPr>
      <t>具應考社會工作師考試資格者，係指符合</t>
    </r>
    <r>
      <rPr>
        <u/>
        <sz val="12"/>
        <color rgb="FF000000"/>
        <rFont val="標楷體"/>
        <family val="4"/>
        <charset val="136"/>
      </rPr>
      <t>專門職業及技術人員高等考試社會工作師考試規則第5條</t>
    </r>
    <r>
      <rPr>
        <u/>
        <sz val="12"/>
        <color rgb="FF000000"/>
        <rFont val="新細明體"/>
        <family val="1"/>
        <charset val="136"/>
      </rPr>
      <t>「</t>
    </r>
    <r>
      <rPr>
        <u/>
        <sz val="12"/>
        <color rgb="FF000000"/>
        <rFont val="標楷體"/>
        <family val="4"/>
        <charset val="136"/>
      </rPr>
      <t>中華民國國民於公立、依法立案之私立專科以上學校或符合教育部採認規定之國外專科以上學校社會工作相關科、系、組、所、學位學程畢業，曾修習社會工作(福利)實習或實地工作學分，並修畢下列五領域十五學科，每學科至多採計三學分，總計達四十五學分以上課程，領有畢業證書與修課證明文件者，….</t>
    </r>
    <r>
      <rPr>
        <u/>
        <sz val="12"/>
        <color rgb="FF000000"/>
        <rFont val="新細明體"/>
        <family val="1"/>
        <charset val="136"/>
      </rPr>
      <t>」</t>
    </r>
    <r>
      <rPr>
        <u/>
        <sz val="12"/>
        <color rgb="FF000000"/>
        <rFont val="標楷體"/>
        <family val="4"/>
        <charset val="136"/>
      </rPr>
      <t>規定</t>
    </r>
    <r>
      <rPr>
        <sz val="12"/>
        <color rgb="FF000000"/>
        <rFont val="標楷體"/>
        <family val="4"/>
        <charset val="136"/>
      </rPr>
      <t>。</t>
    </r>
  </si>
  <si>
    <r>
      <t>3.社會工作專職人員</t>
    </r>
    <r>
      <rPr>
        <b/>
        <sz val="12"/>
        <color rgb="FFFF0000"/>
        <rFont val="標楷體"/>
        <family val="4"/>
        <charset val="136"/>
      </rPr>
      <t>不包括</t>
    </r>
    <r>
      <rPr>
        <sz val="12"/>
        <color rgb="FF000000"/>
        <rFont val="標楷體"/>
        <family val="4"/>
        <charset val="136"/>
      </rPr>
      <t>從事</t>
    </r>
    <r>
      <rPr>
        <sz val="12"/>
        <color rgb="FFFF0000"/>
        <rFont val="標楷體"/>
        <family val="4"/>
        <charset val="136"/>
      </rPr>
      <t>村（里）幹事、醫事人員(護理師、心理師、復健治療師)、、照顧服務人員(生活輔導員、保育員、照顧服務員、生活服務員、教保員)及教育人員(特教老師)等，以及職務學經歷背景需求為多元專業者</t>
    </r>
    <r>
      <rPr>
        <sz val="12"/>
        <color rgb="FF000000"/>
        <rFont val="標楷體"/>
        <family val="4"/>
        <charset val="136"/>
      </rPr>
      <t>。</t>
    </r>
  </si>
  <si>
    <t>4長照人員（照顧管理專員、個案管理員(師)、居家服務督導員）、心理衛生人員(關懷訪視員、個案管理員(師))等人員將由衛福部蒐集，各地方政府毋需統計</t>
  </si>
  <si>
    <r>
      <t>(</t>
    </r>
    <r>
      <rPr>
        <b/>
        <sz val="12"/>
        <color rgb="FF000000"/>
        <rFont val="標楷體"/>
        <family val="4"/>
        <charset val="136"/>
      </rPr>
      <t>四</t>
    </r>
    <r>
      <rPr>
        <b/>
        <sz val="12"/>
        <color rgb="FF000000"/>
        <rFont val="Times New Roman"/>
        <family val="1"/>
      </rPr>
      <t xml:space="preserve">) </t>
    </r>
    <r>
      <rPr>
        <b/>
        <sz val="12"/>
        <color rgb="FF000000"/>
        <rFont val="標楷體"/>
        <family val="4"/>
        <charset val="136"/>
      </rPr>
      <t>具執業執照：</t>
    </r>
  </si>
  <si>
    <t>指依社會工作師法第9條規定辦理執業登記，並持有執業執照者。</t>
  </si>
  <si>
    <t>C</t>
  </si>
  <si>
    <t>D</t>
  </si>
  <si>
    <t>E</t>
  </si>
  <si>
    <t>F</t>
  </si>
  <si>
    <t>G</t>
  </si>
  <si>
    <t>H</t>
  </si>
  <si>
    <t>中華民國　年底</t>
  </si>
  <si>
    <t>單位:人</t>
  </si>
  <si>
    <t>機構名稱</t>
  </si>
  <si>
    <t>部門別</t>
  </si>
  <si>
    <t>社會工作專職人員數</t>
  </si>
  <si>
    <r>
      <t>具</t>
    </r>
    <r>
      <rPr>
        <sz val="12"/>
        <color rgb="FFFF0000"/>
        <rFont val="標楷體"/>
        <family val="4"/>
        <charset val="136"/>
      </rPr>
      <t>社工師</t>
    </r>
    <r>
      <rPr>
        <sz val="12"/>
        <color rgb="FFFF0000"/>
        <rFont val="標楷體"/>
        <family val="4"/>
        <charset val="136"/>
      </rPr>
      <t xml:space="preserve">
</t>
    </r>
    <r>
      <rPr>
        <sz val="12"/>
        <color rgb="FF000000"/>
        <rFont val="標楷體"/>
        <family val="4"/>
        <charset val="136"/>
      </rPr>
      <t>執業執照</t>
    </r>
  </si>
  <si>
    <t>具原住民身分</t>
  </si>
  <si>
    <t>計</t>
  </si>
  <si>
    <t>男</t>
  </si>
  <si>
    <t>女</t>
  </si>
  <si>
    <t>總計</t>
  </si>
  <si>
    <t>合計</t>
  </si>
  <si>
    <t>公部門</t>
  </si>
  <si>
    <t>私部門</t>
  </si>
  <si>
    <t>1_身心障礙福利</t>
  </si>
  <si>
    <t>2_老人及長期照顧福利</t>
  </si>
  <si>
    <t>3_兒少、婦女及家庭福利</t>
  </si>
  <si>
    <t>4_學校</t>
  </si>
  <si>
    <t>6_矯正機關</t>
  </si>
  <si>
    <t>7_社工師事務所及公會協會學會</t>
  </si>
  <si>
    <t>9_地方政府</t>
  </si>
  <si>
    <t>10_其他</t>
  </si>
  <si>
    <t>編製日期：中華民國  年  月  日編製</t>
  </si>
  <si>
    <t>資料來源：依據各公所，各福利機構報送資料及本府人員配置狀況資料彙編。</t>
  </si>
  <si>
    <t>填表說明：1.本表填妥後請將電子檔免備文以電子郵件回復衛生福利部統計處，無須透過網際網路線上傳送至衛生福利部統計處資料庫。</t>
  </si>
  <si>
    <r>
      <rPr>
        <sz val="12"/>
        <color rgb="FFFF0000"/>
        <rFont val="標楷體"/>
        <family val="4"/>
        <charset val="136"/>
      </rPr>
      <t>　　　　　</t>
    </r>
    <r>
      <rPr>
        <sz val="12"/>
        <color rgb="FFFF0000"/>
        <rFont val="Times New Roman"/>
        <family val="1"/>
      </rPr>
      <t>2.</t>
    </r>
    <r>
      <rPr>
        <sz val="12"/>
        <color rgb="FFFF0000"/>
        <rFont val="標楷體"/>
        <family val="4"/>
        <charset val="136"/>
      </rPr>
      <t>「</t>
    </r>
    <r>
      <rPr>
        <sz val="12"/>
        <color rgb="FFFF0000"/>
        <rFont val="Times New Roman"/>
        <family val="1"/>
      </rPr>
      <t>5.</t>
    </r>
    <r>
      <rPr>
        <sz val="12"/>
        <color rgb="FFFF0000"/>
        <rFont val="標楷體"/>
        <family val="4"/>
        <charset val="136"/>
      </rPr>
      <t>醫事機構」及「</t>
    </r>
    <r>
      <rPr>
        <sz val="12"/>
        <color rgb="FFFF0000"/>
        <rFont val="Times New Roman"/>
        <family val="1"/>
      </rPr>
      <t>10.</t>
    </r>
    <r>
      <rPr>
        <sz val="12"/>
        <color rgb="FFFF0000"/>
        <rFont val="標楷體"/>
        <family val="4"/>
        <charset val="136"/>
      </rPr>
      <t>中央政府」由衛生福利部統一填報，縣市政府無需填報。</t>
    </r>
  </si>
  <si>
    <r>
      <rPr>
        <u/>
        <sz val="20"/>
        <color rgb="FF000000"/>
        <rFont val="標楷體"/>
        <family val="4"/>
        <charset val="136"/>
      </rPr>
      <t>　　　</t>
    </r>
    <r>
      <rPr>
        <sz val="20"/>
        <color rgb="FF000000"/>
        <rFont val="標楷體"/>
        <family val="4"/>
        <charset val="136"/>
      </rPr>
      <t>縣(市)社會工作專職人員數</t>
    </r>
  </si>
  <si>
    <t>1.身心障礙福利機構/團體</t>
  </si>
  <si>
    <r>
      <rPr>
        <sz val="12"/>
        <color rgb="FF0066FF"/>
        <rFont val="標楷體"/>
        <family val="4"/>
        <charset val="136"/>
      </rPr>
      <t>範例：○○市立○○教養院</t>
    </r>
  </si>
  <si>
    <r>
      <rPr>
        <sz val="12"/>
        <color rgb="FF0066FF"/>
        <rFont val="標楷體"/>
        <family val="4"/>
        <charset val="136"/>
      </rPr>
      <t>公部門</t>
    </r>
  </si>
  <si>
    <r>
      <rPr>
        <sz val="12"/>
        <color rgb="FF0066FF"/>
        <rFont val="標楷體"/>
        <family val="4"/>
        <charset val="136"/>
      </rPr>
      <t>範例：○○養護復健中心</t>
    </r>
    <r>
      <rPr>
        <sz val="12"/>
        <color rgb="FF0066FF"/>
        <rFont val="Times New Roman"/>
        <family val="1"/>
      </rPr>
      <t>(</t>
    </r>
    <r>
      <rPr>
        <sz val="12"/>
        <color rgb="FF0066FF"/>
        <rFont val="標楷體"/>
        <family val="4"/>
        <charset val="136"/>
      </rPr>
      <t>委託○○財團法人辦理</t>
    </r>
    <r>
      <rPr>
        <sz val="12"/>
        <color rgb="FF0066FF"/>
        <rFont val="Times New Roman"/>
        <family val="1"/>
      </rPr>
      <t>)</t>
    </r>
  </si>
  <si>
    <r>
      <rPr>
        <sz val="12"/>
        <color rgb="FF0066FF"/>
        <rFont val="標楷體"/>
        <family val="4"/>
        <charset val="136"/>
      </rPr>
      <t>私部門</t>
    </r>
  </si>
  <si>
    <t>2.老人及長期照顧福利機構/團體</t>
  </si>
  <si>
    <t>3.兒少、婦女及家庭福利機構/團體</t>
  </si>
  <si>
    <t>4.學校</t>
  </si>
  <si>
    <t>7.社工師事務所及公會/協會/學會</t>
  </si>
  <si>
    <t>9.地方政府</t>
  </si>
  <si>
    <t>10.其他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</si>
</sst>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
  </numFmts>
  <fonts count="26" x14ac:knownFonts="1">
    <font>
      <sz val="12"/>
      <color rgb="FF000000"/>
      <name val="新細明體"/>
      <family val="1"/>
      <charset val="136"/>
    </font>
    <font>
      <sz val="12"/>
      <color rgb="FF000000"/>
      <name val="新細明體"/>
      <family val="1"/>
      <charset val="136"/>
    </font>
    <font>
      <sz val="12"/>
      <color rgb="FF000000"/>
      <name val="標楷體"/>
      <family val="4"/>
      <charset val="136"/>
    </font>
    <font>
      <b/>
      <sz val="12"/>
      <color rgb="FF000000"/>
      <name val="標楷體"/>
      <family val="4"/>
      <charset val="136"/>
    </font>
    <font>
      <u/>
      <sz val="12"/>
      <color rgb="FF000000"/>
      <name val="標楷體"/>
      <family val="4"/>
      <charset val="136"/>
    </font>
    <font>
      <b/>
      <u/>
      <sz val="12"/>
      <color rgb="FF000000"/>
      <name val="標楷體"/>
      <family val="4"/>
      <charset val="136"/>
    </font>
    <font>
      <b/>
      <sz val="12"/>
      <color rgb="FFFF0000"/>
      <name val="標楷體"/>
      <family val="4"/>
      <charset val="136"/>
    </font>
    <font>
      <sz val="12"/>
      <color rgb="FFFF0000"/>
      <name val="標楷體"/>
      <family val="4"/>
      <charset val="136"/>
    </font>
    <font>
      <u/>
      <sz val="12"/>
      <color rgb="FFFF0000"/>
      <name val="標楷體"/>
      <family val="4"/>
      <charset val="136"/>
    </font>
    <font>
      <b/>
      <u/>
      <sz val="12"/>
      <color rgb="FFFF0000"/>
      <name val="標楷體"/>
      <family val="4"/>
      <charset val="136"/>
    </font>
    <font>
      <sz val="12"/>
      <color rgb="FF000000"/>
      <name val="Times New Roman"/>
      <family val="1"/>
    </font>
    <font>
      <sz val="12"/>
      <color rgb="FFFF0000"/>
      <name val="Times New Roman"/>
      <family val="1"/>
    </font>
    <font>
      <b/>
      <sz val="12"/>
      <color rgb="FF000000"/>
      <name val="Times New Roman"/>
      <family val="1"/>
    </font>
    <font>
      <u/>
      <sz val="12"/>
      <color rgb="FF000000"/>
      <name val="Times New Roman"/>
      <family val="1"/>
    </font>
    <font>
      <u/>
      <sz val="12"/>
      <color rgb="FF000000"/>
      <name val="新細明體"/>
      <family val="1"/>
      <charset val="136"/>
    </font>
    <font>
      <strike/>
      <sz val="12"/>
      <color rgb="FFFF0000"/>
      <name val="標楷體"/>
      <family val="4"/>
      <charset val="136"/>
    </font>
    <font>
      <sz val="9"/>
      <name val="新細明體"/>
      <family val="1"/>
      <charset val="136"/>
    </font>
    <font>
      <sz val="12"/>
      <color rgb="FF0070C0"/>
      <name val="新細明體"/>
      <family val="1"/>
      <charset val="136"/>
    </font>
    <font>
      <sz val="20"/>
      <color rgb="FF000000"/>
      <name val="標楷體"/>
      <family val="4"/>
      <charset val="136"/>
    </font>
    <font>
      <sz val="20"/>
      <color rgb="FF000000"/>
      <name val="新細明體"/>
      <family val="1"/>
      <charset val="136"/>
    </font>
    <font>
      <sz val="12"/>
      <color rgb="FF0070C0"/>
      <name val="標楷體"/>
      <family val="4"/>
      <charset val="136"/>
    </font>
    <font>
      <sz val="12"/>
      <color rgb="FF0070C0"/>
      <name val="Times New Roman"/>
      <family val="1"/>
    </font>
    <font>
      <u/>
      <sz val="20"/>
      <color rgb="FF000000"/>
      <name val="標楷體"/>
      <family val="4"/>
      <charset val="136"/>
    </font>
    <font>
      <sz val="12"/>
      <color rgb="FF0066FF"/>
      <name val="Times New Roman"/>
      <family val="1"/>
    </font>
    <font>
      <sz val="12"/>
      <color rgb="FF0066FF"/>
      <name val="標楷體"/>
      <family val="4"/>
      <charset val="136"/>
    </font>
    <font>
      <sz val="12"/>
      <color rgb="FF0000FF"/>
      <name val="標楷體"/>
      <family val="4"/>
      <charset val="136"/>
    </font>
  </fonts>
  <fills count="3">
    <fill>
      <patternFill patternType="none"/>
    </fill>
    <fill>
      <patternFill patternType="gray125"/>
    </fill>
    <fill>
      <patternFill patternType="solid">
        <fgColor rgb="FFD9D9D9"/>
        <bgColor rgb="FFD9D9D9"/>
      </patternFill>
    </fill>
  </fills>
  <borders count="19">
    <border>
      <left/>
      <right/>
      <top/>
      <bottom/>
      <diagonal/>
    </border>
    <border>
      <left/>
      <right/>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double">
        <color rgb="FF000000"/>
      </right>
      <top style="medium">
        <color rgb="FF000000"/>
      </top>
      <bottom style="medium">
        <color rgb="FF000000"/>
      </bottom>
      <diagonal/>
    </border>
    <border>
      <left style="double">
        <color rgb="FF000000"/>
      </left>
      <right/>
      <top style="medium">
        <color rgb="FF000000"/>
      </top>
      <bottom style="thin">
        <color rgb="FF000000"/>
      </bottom>
      <diagonal/>
    </border>
    <border>
      <left style="thin">
        <color rgb="FF000000"/>
      </left>
      <right style="thin">
        <color rgb="FF000000"/>
      </right>
      <top/>
      <bottom style="medium">
        <color rgb="FF000000"/>
      </bottom>
      <diagonal/>
    </border>
    <border>
      <left style="double">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double">
        <color rgb="FF000000"/>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medium">
        <color rgb="FF000000"/>
      </bottom>
      <diagonal/>
    </border>
    <border>
      <left style="double">
        <color rgb="FF000000"/>
      </left>
      <right/>
      <top/>
      <bottom style="medium">
        <color rgb="FF000000"/>
      </bottom>
      <diagonal/>
    </border>
    <border>
      <left style="double">
        <color rgb="FF000000"/>
      </left>
      <right/>
      <top style="thin">
        <color rgb="FF000000"/>
      </top>
      <bottom style="thin">
        <color rgb="FF000000"/>
      </bottom>
      <diagonal/>
    </border>
  </borders>
  <cellStyleXfs count="2">
    <xf numFmtId="0" fontId="0" fillId="0" borderId="0"/>
    <xf numFmtId="0" fontId="1" fillId="0" borderId="0" applyNumberFormat="0" applyFont="0" applyBorder="0" applyProtection="0">
      <alignment vertical="center"/>
    </xf>
  </cellStyleXfs>
  <cellXfs count="89">
    <xf numFmtId="0" fontId="0" fillId="0" borderId="0" xfId="0"/>
    <xf numFmtId="0" fontId="2" fillId="0" borderId="0" xfId="0" applyFont="1" applyAlignment="1">
      <alignment horizontal="left" vertical="top" wrapText="1"/>
    </xf>
    <xf numFmtId="0" fontId="3" fillId="0" borderId="0" xfId="0" applyFont="1" applyAlignment="1">
      <alignment horizontal="left" vertical="top" wrapText="1"/>
    </xf>
    <xf numFmtId="0" fontId="2" fillId="0" borderId="0" xfId="0" applyFont="1" applyFill="1" applyAlignment="1">
      <alignment horizontal="left" vertical="top" wrapText="1"/>
    </xf>
    <xf numFmtId="0" fontId="7" fillId="0" borderId="0" xfId="0" applyFont="1" applyFill="1" applyAlignment="1">
      <alignment horizontal="left" vertical="top" wrapText="1"/>
    </xf>
    <xf numFmtId="0" fontId="3" fillId="0" borderId="0" xfId="0" applyFont="1" applyAlignment="1">
      <alignment horizontal="left" vertical="top" wrapText="1" indent="2"/>
    </xf>
    <xf numFmtId="0" fontId="2" fillId="0" borderId="0" xfId="0" applyFont="1" applyAlignment="1">
      <alignment wrapText="1"/>
    </xf>
    <xf numFmtId="0" fontId="3" fillId="2" borderId="0" xfId="0" applyFont="1" applyFill="1" applyAlignment="1">
      <alignment horizontal="left" vertical="top" wrapText="1" indent="2"/>
    </xf>
    <xf numFmtId="0" fontId="2" fillId="2" borderId="0" xfId="0" applyFont="1" applyFill="1" applyAlignment="1">
      <alignment horizontal="left" vertical="top" wrapText="1"/>
    </xf>
    <xf numFmtId="0" fontId="7" fillId="0" borderId="0" xfId="0" applyFont="1" applyFill="1"/>
    <xf numFmtId="0" fontId="4" fillId="2" borderId="0" xfId="0" applyFont="1" applyFill="1" applyAlignment="1">
      <alignment horizontal="left" vertical="top" wrapText="1"/>
    </xf>
    <xf numFmtId="0" fontId="7" fillId="0" borderId="0" xfId="0" applyFont="1" applyFill="1" applyAlignment="1">
      <alignment horizontal="justify" vertical="center"/>
    </xf>
    <xf numFmtId="0" fontId="2" fillId="0" borderId="0" xfId="0" applyFont="1" applyFill="1" applyAlignment="1">
      <alignment wrapText="1"/>
    </xf>
    <xf numFmtId="0" fontId="12" fillId="0" borderId="0" xfId="0" applyFont="1" applyAlignment="1">
      <alignment vertical="center"/>
    </xf>
    <xf numFmtId="0" fontId="6" fillId="0" borderId="0" xfId="0" applyFont="1" applyFill="1" applyAlignment="1">
      <alignment horizontal="left" vertical="top" wrapText="1"/>
    </xf>
    <xf numFmtId="0" fontId="12" fillId="0" borderId="0" xfId="0" applyFont="1" applyAlignment="1">
      <alignment vertical="top"/>
    </xf>
    <xf numFmtId="0" fontId="2" fillId="0" borderId="0" xfId="0" applyFont="1" applyAlignment="1">
      <alignment horizontal="center" vertical="top" wrapText="1"/>
    </xf>
    <xf numFmtId="0" fontId="12" fillId="0" borderId="0" xfId="0" applyFont="1" applyAlignment="1">
      <alignment horizontal="center" vertical="top"/>
    </xf>
    <xf numFmtId="0" fontId="17" fillId="0" borderId="0" xfId="0" applyFont="1"/>
    <xf numFmtId="0" fontId="19" fillId="0" borderId="0" xfId="0" applyFont="1"/>
    <xf numFmtId="0" fontId="3" fillId="0" borderId="0" xfId="0" applyFont="1" applyAlignment="1"/>
    <xf numFmtId="0" fontId="0" fillId="0" borderId="0" xfId="0" applyAlignment="1"/>
    <xf numFmtId="0" fontId="2" fillId="0" borderId="1" xfId="0" applyFont="1" applyBorder="1" applyAlignment="1">
      <alignment horizontal="left"/>
    </xf>
    <xf numFmtId="0" fontId="2" fillId="0" borderId="0" xfId="0" applyFont="1" applyAlignment="1">
      <alignment horizontal="center"/>
    </xf>
    <xf numFmtId="0" fontId="20" fillId="0" borderId="0" xfId="0" applyFont="1" applyAlignment="1">
      <alignment horizontal="center"/>
    </xf>
    <xf numFmtId="0" fontId="2" fillId="0" borderId="0" xfId="0" applyFont="1" applyAlignment="1">
      <alignment horizontal="left"/>
    </xf>
    <xf numFmtId="0" fontId="2" fillId="0" borderId="0" xfId="0" applyFont="1" applyAlignment="1">
      <alignment horizontal="right"/>
    </xf>
    <xf numFmtId="0" fontId="2" fillId="0" borderId="7" xfId="0" applyFont="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 fillId="0" borderId="10" xfId="0" applyFont="1" applyBorder="1" applyAlignment="1">
      <alignment horizontal="center" vertical="center"/>
    </xf>
    <xf numFmtId="176" fontId="3" fillId="0" borderId="11" xfId="1" applyNumberFormat="1" applyFont="1" applyFill="1" applyBorder="1" applyAlignment="1">
      <alignment horizontal="right" vertical="center" wrapText="1"/>
    </xf>
    <xf numFmtId="0" fontId="3" fillId="0" borderId="11" xfId="1" applyFont="1" applyFill="1" applyBorder="1" applyAlignment="1">
      <alignment horizontal="right" vertical="center" wrapText="1"/>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Fill="1" applyBorder="1" applyAlignment="1">
      <alignment horizontal="center" vertical="center"/>
    </xf>
    <xf numFmtId="0" fontId="3" fillId="0" borderId="15" xfId="0" applyFont="1" applyBorder="1" applyAlignment="1">
      <alignment vertical="center"/>
    </xf>
    <xf numFmtId="49" fontId="2" fillId="0" borderId="11" xfId="1" applyNumberFormat="1" applyFont="1" applyFill="1" applyBorder="1" applyAlignment="1">
      <alignment horizontal="center" vertical="center" wrapText="1"/>
    </xf>
    <xf numFmtId="176" fontId="2" fillId="0" borderId="11" xfId="1" applyNumberFormat="1" applyFont="1" applyFill="1" applyBorder="1" applyAlignment="1">
      <alignment horizontal="right" vertical="center" wrapText="1"/>
    </xf>
    <xf numFmtId="0" fontId="2" fillId="0" borderId="11" xfId="1" applyFont="1" applyFill="1" applyBorder="1" applyAlignment="1">
      <alignment horizontal="right" vertical="center" wrapText="1"/>
    </xf>
    <xf numFmtId="0" fontId="2" fillId="0" borderId="12" xfId="0" applyFont="1" applyBorder="1" applyAlignment="1">
      <alignment vertical="center"/>
    </xf>
    <xf numFmtId="0" fontId="2" fillId="0" borderId="13" xfId="0" applyFont="1" applyBorder="1" applyAlignment="1">
      <alignment vertical="center"/>
    </xf>
    <xf numFmtId="0" fontId="2" fillId="0" borderId="0" xfId="0" applyFont="1" applyAlignment="1">
      <alignment vertical="center"/>
    </xf>
    <xf numFmtId="0" fontId="2" fillId="0" borderId="15" xfId="0" applyFont="1" applyBorder="1" applyAlignment="1">
      <alignment vertical="center"/>
    </xf>
    <xf numFmtId="49" fontId="2" fillId="0" borderId="16" xfId="1" applyNumberFormat="1" applyFont="1" applyFill="1" applyBorder="1" applyAlignment="1">
      <alignment horizontal="center" vertical="center" wrapText="1"/>
    </xf>
    <xf numFmtId="176" fontId="2" fillId="0" borderId="16" xfId="1" applyNumberFormat="1" applyFont="1" applyFill="1" applyBorder="1" applyAlignment="1">
      <alignment horizontal="right" vertical="center" wrapText="1"/>
    </xf>
    <xf numFmtId="0" fontId="2" fillId="0" borderId="16" xfId="1" applyFont="1" applyFill="1" applyBorder="1" applyAlignment="1">
      <alignment horizontal="right" vertical="center" wrapText="1"/>
    </xf>
    <xf numFmtId="0" fontId="2" fillId="0" borderId="17" xfId="0" applyFont="1" applyBorder="1" applyAlignment="1">
      <alignment vertical="center"/>
    </xf>
    <xf numFmtId="0" fontId="2" fillId="0" borderId="9" xfId="0" applyFont="1" applyBorder="1" applyAlignment="1">
      <alignment vertical="center"/>
    </xf>
    <xf numFmtId="0" fontId="2" fillId="0" borderId="0" xfId="0" applyFont="1" applyAlignment="1">
      <alignment horizontal="left" vertical="center"/>
    </xf>
    <xf numFmtId="0" fontId="2" fillId="0" borderId="0" xfId="0" applyFont="1" applyAlignment="1" applyProtection="1">
      <alignment horizontal="left"/>
    </xf>
    <xf numFmtId="0" fontId="0" fillId="0" borderId="0" xfId="0" applyAlignment="1">
      <alignment vertical="center"/>
    </xf>
    <xf numFmtId="0" fontId="2" fillId="0" borderId="0" xfId="0" applyFont="1"/>
    <xf numFmtId="0" fontId="11" fillId="0" borderId="0" xfId="0" applyFont="1"/>
    <xf numFmtId="0" fontId="10" fillId="0" borderId="0" xfId="0" applyFont="1"/>
    <xf numFmtId="0" fontId="21" fillId="0" borderId="0" xfId="0" applyFont="1"/>
    <xf numFmtId="0" fontId="18" fillId="0" borderId="0" xfId="0" applyFont="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xf>
    <xf numFmtId="0" fontId="3" fillId="0" borderId="10" xfId="0" applyFont="1" applyFill="1" applyBorder="1" applyAlignment="1">
      <alignment horizontal="center" vertical="center"/>
    </xf>
    <xf numFmtId="49" fontId="2" fillId="0" borderId="11" xfId="1" applyNumberFormat="1" applyFont="1" applyFill="1" applyBorder="1" applyAlignment="1">
      <alignment horizontal="left" vertical="center" wrapText="1"/>
    </xf>
    <xf numFmtId="49" fontId="2" fillId="0" borderId="16" xfId="1" applyNumberFormat="1" applyFont="1" applyFill="1" applyBorder="1" applyAlignment="1">
      <alignment horizontal="left" vertical="center" wrapText="1"/>
    </xf>
    <xf numFmtId="0" fontId="2" fillId="0" borderId="10" xfId="0" applyFont="1" applyBorder="1" applyAlignment="1">
      <alignment horizontal="center" vertical="center"/>
    </xf>
    <xf numFmtId="49" fontId="12" fillId="0" borderId="11" xfId="1" applyNumberFormat="1" applyFont="1" applyFill="1" applyBorder="1" applyAlignment="1">
      <alignment horizontal="right" vertical="center" wrapText="1"/>
    </xf>
    <xf numFmtId="0" fontId="12" fillId="0" borderId="12" xfId="0" applyFont="1" applyBorder="1" applyAlignment="1">
      <alignment vertical="center"/>
    </xf>
    <xf numFmtId="0" fontId="12" fillId="0" borderId="13" xfId="0" applyFont="1" applyBorder="1" applyAlignment="1">
      <alignment vertical="center"/>
    </xf>
    <xf numFmtId="0" fontId="2" fillId="0" borderId="14" xfId="0" applyFont="1" applyFill="1" applyBorder="1" applyAlignment="1">
      <alignment horizontal="center" vertical="center"/>
    </xf>
    <xf numFmtId="49" fontId="23" fillId="0" borderId="11" xfId="1" applyNumberFormat="1" applyFont="1" applyFill="1" applyBorder="1" applyAlignment="1" applyProtection="1">
      <alignment vertical="center" wrapText="1"/>
      <protection locked="0"/>
    </xf>
    <xf numFmtId="49" fontId="23" fillId="0" borderId="11" xfId="1" applyNumberFormat="1" applyFont="1" applyFill="1" applyBorder="1" applyAlignment="1">
      <alignment horizontal="center" vertical="center" wrapText="1"/>
    </xf>
    <xf numFmtId="49" fontId="23" fillId="0" borderId="11" xfId="1" applyNumberFormat="1" applyFont="1" applyFill="1" applyBorder="1" applyAlignment="1">
      <alignment horizontal="right" vertical="center" wrapText="1"/>
    </xf>
    <xf numFmtId="0" fontId="23" fillId="0" borderId="12" xfId="0" applyFont="1" applyBorder="1" applyAlignment="1">
      <alignment vertical="center"/>
    </xf>
    <xf numFmtId="0" fontId="23" fillId="0" borderId="13" xfId="0" applyFont="1" applyBorder="1" applyAlignment="1">
      <alignment vertical="center"/>
    </xf>
    <xf numFmtId="0" fontId="10" fillId="0" borderId="0" xfId="0" applyFont="1" applyAlignment="1">
      <alignment vertical="center"/>
    </xf>
    <xf numFmtId="49" fontId="25" fillId="0" borderId="11" xfId="1" applyNumberFormat="1" applyFont="1" applyFill="1" applyBorder="1" applyAlignment="1" applyProtection="1">
      <alignment vertical="center" wrapText="1"/>
      <protection locked="0"/>
    </xf>
    <xf numFmtId="0" fontId="2" fillId="0" borderId="11" xfId="0" applyFont="1" applyFill="1" applyBorder="1" applyAlignment="1">
      <alignment horizontal="left" vertical="center"/>
    </xf>
    <xf numFmtId="0" fontId="0" fillId="0" borderId="11" xfId="0" applyBorder="1"/>
    <xf numFmtId="0" fontId="17" fillId="0" borderId="18" xfId="0" applyFont="1" applyBorder="1"/>
    <xf numFmtId="0" fontId="0" fillId="0" borderId="18" xfId="0" applyBorder="1"/>
    <xf numFmtId="0" fontId="0" fillId="0" borderId="15" xfId="0" applyBorder="1"/>
    <xf numFmtId="0" fontId="2" fillId="0" borderId="10" xfId="0" applyFont="1" applyFill="1" applyBorder="1" applyAlignment="1">
      <alignment horizontal="center" vertical="center"/>
    </xf>
    <xf numFmtId="49" fontId="25" fillId="0" borderId="11" xfId="1" applyNumberFormat="1" applyFont="1" applyFill="1" applyBorder="1" applyAlignment="1">
      <alignment vertical="center" wrapText="1"/>
    </xf>
    <xf numFmtId="49" fontId="25" fillId="0" borderId="11" xfId="1" applyNumberFormat="1" applyFont="1" applyFill="1" applyBorder="1" applyAlignment="1">
      <alignment horizontal="center" vertical="center" wrapText="1"/>
    </xf>
    <xf numFmtId="0" fontId="0" fillId="0" borderId="14" xfId="0" applyBorder="1"/>
    <xf numFmtId="0" fontId="17" fillId="0" borderId="12" xfId="0" applyFont="1" applyBorder="1"/>
    <xf numFmtId="0" fontId="0" fillId="0" borderId="12" xfId="0" applyBorder="1"/>
    <xf numFmtId="0" fontId="0" fillId="0" borderId="13" xfId="0" applyBorder="1"/>
  </cellXfs>
  <cellStyles count="2">
    <cellStyle name="一般" xfId="0" builtinId="0" customBuiltin="1"/>
    <cellStyle name="一般 2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abSelected="1" workbookViewId="0">
      <selection sqref="A1:B1"/>
    </sheetView>
  </sheetViews>
  <sheetFormatPr defaultColWidth="10" defaultRowHeight="16.5" x14ac:dyDescent="0.3"/>
  <cols>
    <col min="1" max="1" width="26.21875" style="1" customWidth="1"/>
    <col min="2" max="2" width="77.88671875" style="1" customWidth="1"/>
    <col min="3" max="3" width="10" style="1" customWidth="1"/>
    <col min="4" max="16384" width="10" style="1"/>
  </cols>
  <sheetData>
    <row r="1" spans="1:2" ht="16.2" x14ac:dyDescent="0.3">
      <c r="A1" s="16" t="s">
        <v>0</v>
      </c>
      <c r="B1" s="16"/>
    </row>
    <row r="2" spans="1:2" ht="48.6" x14ac:dyDescent="0.3">
      <c r="A2" s="2" t="s">
        <v>1</v>
      </c>
      <c r="B2" s="3" t="s">
        <v>2</v>
      </c>
    </row>
    <row r="3" spans="1:2" ht="16.2" x14ac:dyDescent="0.3">
      <c r="A3" s="2" t="s">
        <v>3</v>
      </c>
      <c r="B3" s="1" t="s">
        <v>4</v>
      </c>
    </row>
    <row r="4" spans="1:2" ht="81" x14ac:dyDescent="0.3">
      <c r="A4" s="2" t="s">
        <v>5</v>
      </c>
      <c r="B4" s="1" t="s">
        <v>6</v>
      </c>
    </row>
    <row r="5" spans="1:2" ht="16.2" x14ac:dyDescent="0.3">
      <c r="A5" s="2" t="s">
        <v>7</v>
      </c>
    </row>
    <row r="6" spans="1:2" ht="81" x14ac:dyDescent="0.3">
      <c r="A6" s="2" t="s">
        <v>8</v>
      </c>
      <c r="B6" s="4" t="s">
        <v>9</v>
      </c>
    </row>
    <row r="7" spans="1:2" ht="32.4" x14ac:dyDescent="0.3">
      <c r="A7" s="5" t="s">
        <v>10</v>
      </c>
      <c r="B7" s="3" t="s">
        <v>11</v>
      </c>
    </row>
    <row r="8" spans="1:2" ht="32.4" x14ac:dyDescent="0.3">
      <c r="A8" s="5" t="s">
        <v>12</v>
      </c>
      <c r="B8" s="3" t="s">
        <v>13</v>
      </c>
    </row>
    <row r="9" spans="1:2" ht="48.6" x14ac:dyDescent="0.3">
      <c r="A9" s="5" t="s">
        <v>14</v>
      </c>
      <c r="B9" s="6" t="s">
        <v>15</v>
      </c>
    </row>
    <row r="10" spans="1:2" ht="16.2" x14ac:dyDescent="0.3">
      <c r="A10" s="5" t="s">
        <v>16</v>
      </c>
      <c r="B10" s="3" t="s">
        <v>17</v>
      </c>
    </row>
    <row r="11" spans="1:2" ht="64.8" x14ac:dyDescent="0.3">
      <c r="A11" s="7" t="s">
        <v>18</v>
      </c>
      <c r="B11" s="8" t="s">
        <v>19</v>
      </c>
    </row>
    <row r="12" spans="1:2" ht="16.2" x14ac:dyDescent="0.3">
      <c r="A12" s="5" t="s">
        <v>20</v>
      </c>
      <c r="B12" s="9" t="s">
        <v>21</v>
      </c>
    </row>
    <row r="13" spans="1:2" ht="32.4" x14ac:dyDescent="0.3">
      <c r="A13" s="5" t="s">
        <v>22</v>
      </c>
      <c r="B13" s="1" t="s">
        <v>23</v>
      </c>
    </row>
    <row r="14" spans="1:2" ht="48.6" x14ac:dyDescent="0.3">
      <c r="A14" s="7" t="s">
        <v>24</v>
      </c>
      <c r="B14" s="10" t="s">
        <v>25</v>
      </c>
    </row>
    <row r="15" spans="1:2" ht="48.6" x14ac:dyDescent="0.3">
      <c r="A15" s="5" t="s">
        <v>26</v>
      </c>
      <c r="B15" s="11" t="s">
        <v>27</v>
      </c>
    </row>
    <row r="16" spans="1:2" ht="32.4" x14ac:dyDescent="0.3">
      <c r="A16" s="5" t="s">
        <v>28</v>
      </c>
      <c r="B16" s="12" t="s">
        <v>29</v>
      </c>
    </row>
    <row r="17" spans="1:2" ht="16.2" x14ac:dyDescent="0.3">
      <c r="A17" s="13" t="s">
        <v>30</v>
      </c>
    </row>
    <row r="18" spans="1:2" ht="48.6" x14ac:dyDescent="0.3">
      <c r="A18" s="5" t="s">
        <v>31</v>
      </c>
      <c r="B18" s="3" t="s">
        <v>32</v>
      </c>
    </row>
    <row r="19" spans="1:2" ht="48.6" x14ac:dyDescent="0.3">
      <c r="A19" s="5" t="s">
        <v>33</v>
      </c>
      <c r="B19" s="1" t="s">
        <v>34</v>
      </c>
    </row>
    <row r="20" spans="1:2" ht="32.4" x14ac:dyDescent="0.3">
      <c r="A20" s="17" t="s">
        <v>35</v>
      </c>
      <c r="B20" s="1" t="s">
        <v>36</v>
      </c>
    </row>
    <row r="21" spans="1:2" ht="145.80000000000001" x14ac:dyDescent="0.3">
      <c r="A21" s="17"/>
      <c r="B21" s="1" t="s">
        <v>37</v>
      </c>
    </row>
    <row r="22" spans="1:2" ht="97.2" x14ac:dyDescent="0.3">
      <c r="A22" s="17"/>
      <c r="B22" s="1" t="s">
        <v>38</v>
      </c>
    </row>
    <row r="23" spans="1:2" ht="64.8" x14ac:dyDescent="0.3">
      <c r="A23" s="17"/>
      <c r="B23" s="3" t="s">
        <v>39</v>
      </c>
    </row>
    <row r="24" spans="1:2" ht="48.6" x14ac:dyDescent="0.3">
      <c r="A24" s="17"/>
      <c r="B24" s="14" t="s">
        <v>40</v>
      </c>
    </row>
    <row r="25" spans="1:2" ht="16.2" x14ac:dyDescent="0.3">
      <c r="A25" s="15" t="s">
        <v>41</v>
      </c>
      <c r="B25" s="1" t="s">
        <v>42</v>
      </c>
    </row>
  </sheetData>
  <mergeCells count="2">
    <mergeCell ref="A1:B1"/>
    <mergeCell ref="A20:A24"/>
  </mergeCells>
  <phoneticPr fontId="16" type="noConversion"/>
  <pageMargins left="0.39370078740157505" right="0.39370078740157505" top="0.74803149606299213" bottom="0.74803149606299213" header="0.31496062992126012" footer="0.31496062992126012"/>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heetViews>
  <sheetFormatPr defaultColWidth="10" defaultRowHeight="16.5" x14ac:dyDescent="0.3"/>
  <cols>
    <col min="1" max="1" width="81.5546875" customWidth="1"/>
    <col min="2" max="2" width="11.109375" customWidth="1"/>
    <col min="3" max="5" width="12.6640625" customWidth="1"/>
    <col min="6" max="6" width="11.77734375" style="18" customWidth="1"/>
    <col min="7" max="8" width="11.33203125" customWidth="1"/>
    <col min="9" max="9" width="10" customWidth="1"/>
  </cols>
  <sheetData>
    <row r="1" spans="1:8" s="19" customFormat="1" ht="27.75" customHeight="1" x14ac:dyDescent="0.55000000000000004">
      <c r="A1" s="56" t="s">
        <v>75</v>
      </c>
      <c r="B1" s="56"/>
      <c r="C1" s="56"/>
      <c r="D1" s="56"/>
      <c r="E1" s="56"/>
      <c r="F1" s="56"/>
      <c r="G1" s="56"/>
      <c r="H1" s="56"/>
    </row>
    <row r="2" spans="1:8" s="21" customFormat="1" ht="34.5" customHeight="1" thickBot="1" x14ac:dyDescent="0.35">
      <c r="A2" s="20" t="s">
        <v>86</v>
      </c>
      <c r="B2" s="22" t="s">
        <v>49</v>
      </c>
      <c r="D2" s="23"/>
      <c r="E2" s="23"/>
      <c r="F2" s="24"/>
      <c r="G2" s="25"/>
      <c r="H2" s="26" t="s">
        <v>50</v>
      </c>
    </row>
    <row r="3" spans="1:8" ht="16.8" thickBot="1" x14ac:dyDescent="0.35">
      <c r="A3" s="57" t="s">
        <v>51</v>
      </c>
      <c r="B3" s="58" t="s">
        <v>52</v>
      </c>
      <c r="C3" s="59" t="s">
        <v>53</v>
      </c>
      <c r="D3" s="59"/>
      <c r="E3" s="59"/>
      <c r="F3" s="60" t="s">
        <v>54</v>
      </c>
      <c r="G3" s="61" t="s">
        <v>55</v>
      </c>
      <c r="H3" s="61"/>
    </row>
    <row r="4" spans="1:8" ht="18.75" customHeight="1" thickBot="1" x14ac:dyDescent="0.35">
      <c r="A4" s="57"/>
      <c r="B4" s="58"/>
      <c r="C4" s="27" t="s">
        <v>56</v>
      </c>
      <c r="D4" s="27" t="s">
        <v>57</v>
      </c>
      <c r="E4" s="27" t="s">
        <v>58</v>
      </c>
      <c r="F4" s="60"/>
      <c r="G4" s="28" t="s">
        <v>57</v>
      </c>
      <c r="H4" s="29" t="s">
        <v>58</v>
      </c>
    </row>
    <row r="5" spans="1:8" ht="22.95" customHeight="1" thickBot="1" x14ac:dyDescent="0.35">
      <c r="A5" s="82" t="s">
        <v>59</v>
      </c>
      <c r="B5" s="65" t="s">
        <v>60</v>
      </c>
      <c r="C5" s="66">
        <f t="shared" ref="C5:H5" si="0">C6+C7</f>
        <v>0</v>
      </c>
      <c r="D5" s="66">
        <f t="shared" si="0"/>
        <v>0</v>
      </c>
      <c r="E5" s="66">
        <f t="shared" si="0"/>
        <v>0</v>
      </c>
      <c r="F5" s="67">
        <f t="shared" si="0"/>
        <v>0</v>
      </c>
      <c r="G5" s="67">
        <f t="shared" si="0"/>
        <v>0</v>
      </c>
      <c r="H5" s="68">
        <f t="shared" si="0"/>
        <v>0</v>
      </c>
    </row>
    <row r="6" spans="1:8" ht="22.95" customHeight="1" thickBot="1" x14ac:dyDescent="0.35">
      <c r="A6" s="82"/>
      <c r="B6" s="69" t="s">
        <v>61</v>
      </c>
      <c r="C6" s="66">
        <f t="shared" ref="C6:H7" si="1">SUMIF($B$8:$B$3000,$B6,C$8:C$3000)</f>
        <v>0</v>
      </c>
      <c r="D6" s="66">
        <f t="shared" si="1"/>
        <v>0</v>
      </c>
      <c r="E6" s="66">
        <f t="shared" si="1"/>
        <v>0</v>
      </c>
      <c r="F6" s="67">
        <f t="shared" si="1"/>
        <v>0</v>
      </c>
      <c r="G6" s="67">
        <f t="shared" si="1"/>
        <v>0</v>
      </c>
      <c r="H6" s="68">
        <f t="shared" si="1"/>
        <v>0</v>
      </c>
    </row>
    <row r="7" spans="1:8" ht="22.95" customHeight="1" x14ac:dyDescent="0.3">
      <c r="A7" s="82"/>
      <c r="B7" s="69" t="s">
        <v>62</v>
      </c>
      <c r="C7" s="66">
        <f t="shared" si="1"/>
        <v>0</v>
      </c>
      <c r="D7" s="66">
        <f t="shared" si="1"/>
        <v>0</v>
      </c>
      <c r="E7" s="66">
        <f t="shared" si="1"/>
        <v>0</v>
      </c>
      <c r="F7" s="67">
        <f t="shared" si="1"/>
        <v>0</v>
      </c>
      <c r="G7" s="67">
        <f t="shared" si="1"/>
        <v>0</v>
      </c>
      <c r="H7" s="68">
        <f t="shared" si="1"/>
        <v>0</v>
      </c>
    </row>
    <row r="8" spans="1:8" ht="22.95" customHeight="1" x14ac:dyDescent="0.3">
      <c r="A8" s="83"/>
      <c r="B8" s="84"/>
      <c r="C8" s="85"/>
      <c r="D8" s="85"/>
      <c r="E8" s="85"/>
      <c r="F8" s="86"/>
      <c r="G8" s="87"/>
      <c r="H8" s="88"/>
    </row>
    <row r="9" spans="1:8" ht="22.5" customHeight="1" x14ac:dyDescent="0.3">
      <c r="A9" s="76"/>
      <c r="B9" s="84"/>
      <c r="C9" s="85"/>
      <c r="D9" s="85"/>
      <c r="E9" s="85"/>
      <c r="F9" s="86"/>
      <c r="G9" s="87"/>
      <c r="H9" s="88"/>
    </row>
    <row r="10" spans="1:8" ht="22.95" customHeight="1" x14ac:dyDescent="0.3">
      <c r="A10" s="76"/>
      <c r="B10" s="77"/>
      <c r="C10" s="78"/>
      <c r="D10" s="78"/>
      <c r="E10" s="78"/>
      <c r="F10" s="79"/>
      <c r="G10" s="80"/>
      <c r="H10" s="81"/>
    </row>
    <row r="11" spans="1:8" ht="16.2" x14ac:dyDescent="0.3">
      <c r="A11" s="52"/>
      <c r="B11" s="52"/>
    </row>
    <row r="12" spans="1:8" ht="16.2" x14ac:dyDescent="0.3">
      <c r="A12" s="52"/>
      <c r="B12" s="52"/>
    </row>
    <row r="14" spans="1:8" ht="16.2" x14ac:dyDescent="0.3">
      <c r="A14" s="52"/>
      <c r="B14" s="52"/>
    </row>
  </sheetData>
  <mergeCells count="7">
    <mergeCell ref="A5:A7"/>
    <mergeCell ref="A1:H1"/>
    <mergeCell ref="A3:A4"/>
    <mergeCell ref="B3:B4"/>
    <mergeCell ref="C3:E3"/>
    <mergeCell ref="F3:F4"/>
    <mergeCell ref="G3:H3"/>
  </mergeCells>
  <phoneticPr fontId="16" type="noConversion"/>
  <printOptions horizontalCentered="1"/>
  <pageMargins left="0.59055118110236182" right="0.59055118110236182" top="0.78740157480314998" bottom="0.59055118110236204" header="0.78740157480314998" footer="0.511811023622047"/>
  <pageSetup paperSize="0" scale="65" fitToWidth="0" fitToHeight="0" orientation="landscape" cellComments="asDisplayed"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opLeftCell="A2" workbookViewId="0"/>
  </sheetViews>
  <sheetFormatPr defaultColWidth="10" defaultRowHeight="16.5" x14ac:dyDescent="0.3"/>
  <cols>
    <col min="1" max="1" width="35.109375" bestFit="1" customWidth="1"/>
    <col min="2" max="2" width="13.5546875" customWidth="1"/>
    <col min="3" max="5" width="14.33203125" customWidth="1"/>
    <col min="6" max="6" width="14.6640625" style="18" customWidth="1"/>
    <col min="7" max="8" width="14.33203125" customWidth="1"/>
    <col min="9" max="9" width="10" customWidth="1"/>
  </cols>
  <sheetData>
    <row r="1" spans="1:8" ht="16.2" hidden="1" x14ac:dyDescent="0.3">
      <c r="A1">
        <v>6</v>
      </c>
      <c r="B1">
        <v>7</v>
      </c>
      <c r="C1" t="s">
        <v>43</v>
      </c>
      <c r="D1" t="s">
        <v>44</v>
      </c>
      <c r="E1" t="s">
        <v>45</v>
      </c>
      <c r="F1" s="18" t="s">
        <v>46</v>
      </c>
      <c r="G1" t="s">
        <v>47</v>
      </c>
      <c r="H1" t="s">
        <v>48</v>
      </c>
    </row>
    <row r="2" spans="1:8" s="19" customFormat="1" ht="27.75" customHeight="1" x14ac:dyDescent="0.55000000000000004">
      <c r="A2" s="56" t="str">
        <f>'1_身心障礙福利'!A1:H1</f>
        <v>　　　縣(市)社會工作專職人員數</v>
      </c>
      <c r="B2" s="56"/>
      <c r="C2" s="56"/>
      <c r="D2" s="56"/>
      <c r="E2" s="56"/>
      <c r="F2" s="56"/>
      <c r="G2" s="56"/>
      <c r="H2" s="56"/>
    </row>
    <row r="3" spans="1:8" s="21" customFormat="1" ht="17.25" customHeight="1" thickBot="1" x14ac:dyDescent="0.35">
      <c r="A3" s="20"/>
      <c r="C3" s="22" t="str">
        <f>'1_身心障礙福利'!B2</f>
        <v>中華民國　年底</v>
      </c>
      <c r="D3" s="23"/>
      <c r="E3" s="23"/>
      <c r="F3" s="24"/>
      <c r="G3" s="25"/>
      <c r="H3" s="26" t="s">
        <v>50</v>
      </c>
    </row>
    <row r="4" spans="1:8" ht="18.75" customHeight="1" thickBot="1" x14ac:dyDescent="0.35">
      <c r="A4" s="57" t="s">
        <v>51</v>
      </c>
      <c r="B4" s="58" t="s">
        <v>52</v>
      </c>
      <c r="C4" s="59" t="s">
        <v>53</v>
      </c>
      <c r="D4" s="59"/>
      <c r="E4" s="59"/>
      <c r="F4" s="60" t="s">
        <v>54</v>
      </c>
      <c r="G4" s="61" t="s">
        <v>55</v>
      </c>
      <c r="H4" s="61"/>
    </row>
    <row r="5" spans="1:8" ht="18.75" customHeight="1" thickBot="1" x14ac:dyDescent="0.35">
      <c r="A5" s="57"/>
      <c r="B5" s="58"/>
      <c r="C5" s="27" t="s">
        <v>56</v>
      </c>
      <c r="D5" s="27" t="s">
        <v>57</v>
      </c>
      <c r="E5" s="27" t="s">
        <v>58</v>
      </c>
      <c r="F5" s="60"/>
      <c r="G5" s="28" t="s">
        <v>57</v>
      </c>
      <c r="H5" s="29" t="s">
        <v>58</v>
      </c>
    </row>
    <row r="6" spans="1:8" ht="18.75" customHeight="1" thickBot="1" x14ac:dyDescent="0.35">
      <c r="A6" s="62" t="s">
        <v>59</v>
      </c>
      <c r="B6" s="30" t="s">
        <v>60</v>
      </c>
      <c r="C6" s="31">
        <f t="shared" ref="C6:H6" ca="1" si="0">SUM(C7:C8)</f>
        <v>4</v>
      </c>
      <c r="D6" s="32">
        <f t="shared" ca="1" si="0"/>
        <v>1</v>
      </c>
      <c r="E6" s="32">
        <f t="shared" ca="1" si="0"/>
        <v>3</v>
      </c>
      <c r="F6" s="33">
        <f t="shared" ca="1" si="0"/>
        <v>1</v>
      </c>
      <c r="G6" s="33">
        <f t="shared" ca="1" si="0"/>
        <v>0</v>
      </c>
      <c r="H6" s="34">
        <f t="shared" ca="1" si="0"/>
        <v>1</v>
      </c>
    </row>
    <row r="7" spans="1:8" ht="18.75" customHeight="1" thickBot="1" x14ac:dyDescent="0.35">
      <c r="A7" s="62"/>
      <c r="B7" s="35" t="s">
        <v>61</v>
      </c>
      <c r="C7" s="31">
        <f ca="1">SUMIFS(C9:C61,B9:B61,B7)</f>
        <v>3</v>
      </c>
      <c r="D7" s="32">
        <f t="shared" ref="D7:H8" ca="1" si="1">SUMIFS(D$9:D$61,$B$9:$B$61,$B7)</f>
        <v>1</v>
      </c>
      <c r="E7" s="32">
        <f t="shared" ca="1" si="1"/>
        <v>2</v>
      </c>
      <c r="F7" s="33">
        <f t="shared" ca="1" si="1"/>
        <v>1</v>
      </c>
      <c r="G7" s="33">
        <f t="shared" ca="1" si="1"/>
        <v>0</v>
      </c>
      <c r="H7" s="34">
        <f t="shared" ca="1" si="1"/>
        <v>1</v>
      </c>
    </row>
    <row r="8" spans="1:8" ht="18.75" customHeight="1" x14ac:dyDescent="0.3">
      <c r="A8" s="62"/>
      <c r="B8" s="35" t="s">
        <v>62</v>
      </c>
      <c r="C8" s="31">
        <f ca="1">SUMIFS(C$9:C$61,$B$9:$B$61,$B8)</f>
        <v>1</v>
      </c>
      <c r="D8" s="32">
        <f t="shared" ca="1" si="1"/>
        <v>0</v>
      </c>
      <c r="E8" s="32">
        <f t="shared" ca="1" si="1"/>
        <v>1</v>
      </c>
      <c r="F8" s="33">
        <f t="shared" ca="1" si="1"/>
        <v>0</v>
      </c>
      <c r="G8" s="33">
        <f t="shared" ca="1" si="1"/>
        <v>0</v>
      </c>
      <c r="H8" s="36">
        <f t="shared" ca="1" si="1"/>
        <v>0</v>
      </c>
    </row>
    <row r="9" spans="1:8" s="42" customFormat="1" ht="18.75" customHeight="1" x14ac:dyDescent="0.3">
      <c r="A9" s="63" t="s">
        <v>63</v>
      </c>
      <c r="B9" s="37" t="s">
        <v>61</v>
      </c>
      <c r="C9" s="38">
        <f t="shared" ref="C9:H9" ca="1" si="2">INDIRECT("'"&amp;$A9&amp;"'!"&amp;C$1&amp;$A$1)</f>
        <v>3</v>
      </c>
      <c r="D9" s="39">
        <f t="shared" ca="1" si="2"/>
        <v>1</v>
      </c>
      <c r="E9" s="39">
        <f t="shared" ca="1" si="2"/>
        <v>2</v>
      </c>
      <c r="F9" s="40">
        <f t="shared" ca="1" si="2"/>
        <v>1</v>
      </c>
      <c r="G9" s="40">
        <f t="shared" ca="1" si="2"/>
        <v>0</v>
      </c>
      <c r="H9" s="41">
        <f t="shared" ca="1" si="2"/>
        <v>1</v>
      </c>
    </row>
    <row r="10" spans="1:8" s="42" customFormat="1" ht="18.75" customHeight="1" x14ac:dyDescent="0.3">
      <c r="A10" s="63"/>
      <c r="B10" s="37" t="s">
        <v>62</v>
      </c>
      <c r="C10" s="38">
        <f t="shared" ref="C10:H10" ca="1" si="3">INDIRECT("'"&amp;$A9&amp;"'!"&amp;C$1&amp;$B$1)</f>
        <v>1</v>
      </c>
      <c r="D10" s="39">
        <f t="shared" ca="1" si="3"/>
        <v>0</v>
      </c>
      <c r="E10" s="39">
        <f t="shared" ca="1" si="3"/>
        <v>1</v>
      </c>
      <c r="F10" s="40">
        <f t="shared" ca="1" si="3"/>
        <v>0</v>
      </c>
      <c r="G10" s="40">
        <f t="shared" ca="1" si="3"/>
        <v>0</v>
      </c>
      <c r="H10" s="43">
        <f t="shared" ca="1" si="3"/>
        <v>0</v>
      </c>
    </row>
    <row r="11" spans="1:8" s="42" customFormat="1" ht="18.75" customHeight="1" x14ac:dyDescent="0.3">
      <c r="A11" s="63" t="s">
        <v>64</v>
      </c>
      <c r="B11" s="37" t="s">
        <v>61</v>
      </c>
      <c r="C11" s="38">
        <f t="shared" ref="C11:H11" ca="1" si="4">INDIRECT("'"&amp;$A11&amp;"'!"&amp;C$1&amp;$A$1)</f>
        <v>0</v>
      </c>
      <c r="D11" s="39">
        <f t="shared" ca="1" si="4"/>
        <v>0</v>
      </c>
      <c r="E11" s="39">
        <f t="shared" ca="1" si="4"/>
        <v>0</v>
      </c>
      <c r="F11" s="40">
        <f t="shared" ca="1" si="4"/>
        <v>0</v>
      </c>
      <c r="G11" s="40">
        <f t="shared" ca="1" si="4"/>
        <v>0</v>
      </c>
      <c r="H11" s="41">
        <f t="shared" ca="1" si="4"/>
        <v>0</v>
      </c>
    </row>
    <row r="12" spans="1:8" s="42" customFormat="1" ht="18.75" customHeight="1" x14ac:dyDescent="0.3">
      <c r="A12" s="63"/>
      <c r="B12" s="37" t="s">
        <v>62</v>
      </c>
      <c r="C12" s="38">
        <f t="shared" ref="C12:H12" ca="1" si="5">INDIRECT("'"&amp;$A11&amp;"'!"&amp;C$1&amp;$B$1)</f>
        <v>0</v>
      </c>
      <c r="D12" s="39">
        <f t="shared" ca="1" si="5"/>
        <v>0</v>
      </c>
      <c r="E12" s="39">
        <f t="shared" ca="1" si="5"/>
        <v>0</v>
      </c>
      <c r="F12" s="40">
        <f t="shared" ca="1" si="5"/>
        <v>0</v>
      </c>
      <c r="G12" s="40">
        <f t="shared" ca="1" si="5"/>
        <v>0</v>
      </c>
      <c r="H12" s="43">
        <f t="shared" ca="1" si="5"/>
        <v>0</v>
      </c>
    </row>
    <row r="13" spans="1:8" s="42" customFormat="1" ht="18.75" customHeight="1" x14ac:dyDescent="0.3">
      <c r="A13" s="63" t="s">
        <v>65</v>
      </c>
      <c r="B13" s="37" t="s">
        <v>61</v>
      </c>
      <c r="C13" s="38">
        <f t="shared" ref="C13:H13" ca="1" si="6">INDIRECT("'"&amp;$A13&amp;"'!"&amp;C$1&amp;$A$1)</f>
        <v>0</v>
      </c>
      <c r="D13" s="39">
        <f t="shared" ca="1" si="6"/>
        <v>0</v>
      </c>
      <c r="E13" s="39">
        <f t="shared" ca="1" si="6"/>
        <v>0</v>
      </c>
      <c r="F13" s="40">
        <f t="shared" ca="1" si="6"/>
        <v>0</v>
      </c>
      <c r="G13" s="40">
        <f t="shared" ca="1" si="6"/>
        <v>0</v>
      </c>
      <c r="H13" s="41">
        <f t="shared" ca="1" si="6"/>
        <v>0</v>
      </c>
    </row>
    <row r="14" spans="1:8" s="42" customFormat="1" ht="18.75" customHeight="1" x14ac:dyDescent="0.3">
      <c r="A14" s="63"/>
      <c r="B14" s="37" t="s">
        <v>62</v>
      </c>
      <c r="C14" s="38">
        <f t="shared" ref="C14:H14" ca="1" si="7">INDIRECT("'"&amp;$A13&amp;"'!"&amp;C$1&amp;$B$1)</f>
        <v>0</v>
      </c>
      <c r="D14" s="39">
        <f t="shared" ca="1" si="7"/>
        <v>0</v>
      </c>
      <c r="E14" s="39">
        <f t="shared" ca="1" si="7"/>
        <v>0</v>
      </c>
      <c r="F14" s="40">
        <f t="shared" ca="1" si="7"/>
        <v>0</v>
      </c>
      <c r="G14" s="40">
        <f t="shared" ca="1" si="7"/>
        <v>0</v>
      </c>
      <c r="H14" s="43">
        <f t="shared" ca="1" si="7"/>
        <v>0</v>
      </c>
    </row>
    <row r="15" spans="1:8" s="42" customFormat="1" ht="18.75" customHeight="1" x14ac:dyDescent="0.3">
      <c r="A15" s="63" t="s">
        <v>66</v>
      </c>
      <c r="B15" s="37" t="s">
        <v>61</v>
      </c>
      <c r="C15" s="38">
        <f t="shared" ref="C15:H15" ca="1" si="8">INDIRECT("'"&amp;$A15&amp;"'!"&amp;C$1&amp;$A$1)</f>
        <v>0</v>
      </c>
      <c r="D15" s="39">
        <f t="shared" ca="1" si="8"/>
        <v>0</v>
      </c>
      <c r="E15" s="39">
        <f t="shared" ca="1" si="8"/>
        <v>0</v>
      </c>
      <c r="F15" s="40">
        <f t="shared" ca="1" si="8"/>
        <v>0</v>
      </c>
      <c r="G15" s="40">
        <f t="shared" ca="1" si="8"/>
        <v>0</v>
      </c>
      <c r="H15" s="41">
        <f t="shared" ca="1" si="8"/>
        <v>0</v>
      </c>
    </row>
    <row r="16" spans="1:8" s="42" customFormat="1" ht="18.75" customHeight="1" x14ac:dyDescent="0.3">
      <c r="A16" s="63"/>
      <c r="B16" s="37" t="s">
        <v>62</v>
      </c>
      <c r="C16" s="38">
        <f t="shared" ref="C16:H16" ca="1" si="9">INDIRECT("'"&amp;$A15&amp;"'!"&amp;C$1&amp;$B$1)</f>
        <v>0</v>
      </c>
      <c r="D16" s="39">
        <f t="shared" ca="1" si="9"/>
        <v>0</v>
      </c>
      <c r="E16" s="39">
        <f t="shared" ca="1" si="9"/>
        <v>0</v>
      </c>
      <c r="F16" s="40">
        <f t="shared" ca="1" si="9"/>
        <v>0</v>
      </c>
      <c r="G16" s="40">
        <f t="shared" ca="1" si="9"/>
        <v>0</v>
      </c>
      <c r="H16" s="43">
        <f t="shared" ca="1" si="9"/>
        <v>0</v>
      </c>
    </row>
    <row r="17" spans="1:17" s="42" customFormat="1" ht="18.75" customHeight="1" x14ac:dyDescent="0.3">
      <c r="A17" s="63" t="s">
        <v>67</v>
      </c>
      <c r="B17" s="37" t="s">
        <v>61</v>
      </c>
      <c r="C17" s="38">
        <f t="shared" ref="C17:H17" ca="1" si="10">INDIRECT("'"&amp;$A17&amp;"'!"&amp;C$1&amp;$A$1)</f>
        <v>0</v>
      </c>
      <c r="D17" s="39">
        <f t="shared" ca="1" si="10"/>
        <v>0</v>
      </c>
      <c r="E17" s="39">
        <f t="shared" ca="1" si="10"/>
        <v>0</v>
      </c>
      <c r="F17" s="40">
        <f t="shared" ca="1" si="10"/>
        <v>0</v>
      </c>
      <c r="G17" s="40">
        <f t="shared" ca="1" si="10"/>
        <v>0</v>
      </c>
      <c r="H17" s="41">
        <f t="shared" ca="1" si="10"/>
        <v>0</v>
      </c>
    </row>
    <row r="18" spans="1:17" s="42" customFormat="1" ht="18.75" customHeight="1" x14ac:dyDescent="0.3">
      <c r="A18" s="63"/>
      <c r="B18" s="37" t="s">
        <v>62</v>
      </c>
      <c r="C18" s="38">
        <f t="shared" ref="C18:H18" ca="1" si="11">INDIRECT("'"&amp;$A17&amp;"'!"&amp;C$1&amp;$B$1)</f>
        <v>0</v>
      </c>
      <c r="D18" s="39">
        <f t="shared" ca="1" si="11"/>
        <v>0</v>
      </c>
      <c r="E18" s="39">
        <f t="shared" ca="1" si="11"/>
        <v>0</v>
      </c>
      <c r="F18" s="40">
        <f t="shared" ca="1" si="11"/>
        <v>0</v>
      </c>
      <c r="G18" s="40">
        <f t="shared" ca="1" si="11"/>
        <v>0</v>
      </c>
      <c r="H18" s="43">
        <f t="shared" ca="1" si="11"/>
        <v>0</v>
      </c>
    </row>
    <row r="19" spans="1:17" s="42" customFormat="1" ht="18.75" customHeight="1" x14ac:dyDescent="0.3">
      <c r="A19" s="63" t="s">
        <v>68</v>
      </c>
      <c r="B19" s="37" t="s">
        <v>61</v>
      </c>
      <c r="C19" s="38">
        <f t="shared" ref="C19:H19" ca="1" si="12">INDIRECT("'"&amp;$A19&amp;"'!"&amp;C$1&amp;$A$1)</f>
        <v>0</v>
      </c>
      <c r="D19" s="39">
        <f t="shared" ca="1" si="12"/>
        <v>0</v>
      </c>
      <c r="E19" s="39">
        <f t="shared" ca="1" si="12"/>
        <v>0</v>
      </c>
      <c r="F19" s="40">
        <f t="shared" ca="1" si="12"/>
        <v>0</v>
      </c>
      <c r="G19" s="40">
        <f t="shared" ca="1" si="12"/>
        <v>0</v>
      </c>
      <c r="H19" s="41">
        <f t="shared" ca="1" si="12"/>
        <v>0</v>
      </c>
    </row>
    <row r="20" spans="1:17" s="42" customFormat="1" ht="18.75" customHeight="1" x14ac:dyDescent="0.3">
      <c r="A20" s="63"/>
      <c r="B20" s="37" t="s">
        <v>62</v>
      </c>
      <c r="C20" s="38">
        <f t="shared" ref="C20:H20" ca="1" si="13">INDIRECT("'"&amp;$A19&amp;"'!"&amp;C$1&amp;$B$1)</f>
        <v>0</v>
      </c>
      <c r="D20" s="39">
        <f t="shared" ca="1" si="13"/>
        <v>0</v>
      </c>
      <c r="E20" s="39">
        <f t="shared" ca="1" si="13"/>
        <v>0</v>
      </c>
      <c r="F20" s="40">
        <f t="shared" ca="1" si="13"/>
        <v>0</v>
      </c>
      <c r="G20" s="40">
        <f t="shared" ca="1" si="13"/>
        <v>0</v>
      </c>
      <c r="H20" s="43">
        <f t="shared" ca="1" si="13"/>
        <v>0</v>
      </c>
    </row>
    <row r="21" spans="1:17" s="42" customFormat="1" ht="18.75" customHeight="1" x14ac:dyDescent="0.3">
      <c r="A21" s="63" t="s">
        <v>69</v>
      </c>
      <c r="B21" s="37" t="s">
        <v>61</v>
      </c>
      <c r="C21" s="38">
        <f t="shared" ref="C21:H21" ca="1" si="14">INDIRECT("'"&amp;$A21&amp;"'!"&amp;C$1&amp;$A$1)</f>
        <v>0</v>
      </c>
      <c r="D21" s="39">
        <f t="shared" ca="1" si="14"/>
        <v>0</v>
      </c>
      <c r="E21" s="39">
        <f t="shared" ca="1" si="14"/>
        <v>0</v>
      </c>
      <c r="F21" s="40">
        <f t="shared" ca="1" si="14"/>
        <v>0</v>
      </c>
      <c r="G21" s="40">
        <f t="shared" ca="1" si="14"/>
        <v>0</v>
      </c>
      <c r="H21" s="41">
        <f t="shared" ca="1" si="14"/>
        <v>0</v>
      </c>
    </row>
    <row r="22" spans="1:17" s="42" customFormat="1" ht="18.75" customHeight="1" x14ac:dyDescent="0.3">
      <c r="A22" s="63"/>
      <c r="B22" s="37" t="s">
        <v>62</v>
      </c>
      <c r="C22" s="38">
        <f t="shared" ref="C22:H22" ca="1" si="15">INDIRECT("'"&amp;$A21&amp;"'!"&amp;C$1&amp;$B$1)</f>
        <v>0</v>
      </c>
      <c r="D22" s="39">
        <f t="shared" ca="1" si="15"/>
        <v>0</v>
      </c>
      <c r="E22" s="39">
        <f t="shared" ca="1" si="15"/>
        <v>0</v>
      </c>
      <c r="F22" s="40">
        <f t="shared" ca="1" si="15"/>
        <v>0</v>
      </c>
      <c r="G22" s="40">
        <f t="shared" ca="1" si="15"/>
        <v>0</v>
      </c>
      <c r="H22" s="43">
        <f t="shared" ca="1" si="15"/>
        <v>0</v>
      </c>
    </row>
    <row r="23" spans="1:17" s="42" customFormat="1" ht="18.75" customHeight="1" thickBot="1" x14ac:dyDescent="0.35">
      <c r="A23" s="64" t="s">
        <v>70</v>
      </c>
      <c r="B23" s="37" t="s">
        <v>61</v>
      </c>
      <c r="C23" s="38">
        <f t="shared" ref="C23:H23" ca="1" si="16">INDIRECT("'"&amp;$A23&amp;"'!"&amp;C$1&amp;$A$1)</f>
        <v>0</v>
      </c>
      <c r="D23" s="39">
        <f t="shared" ca="1" si="16"/>
        <v>0</v>
      </c>
      <c r="E23" s="39">
        <f t="shared" ca="1" si="16"/>
        <v>0</v>
      </c>
      <c r="F23" s="40">
        <f t="shared" ca="1" si="16"/>
        <v>0</v>
      </c>
      <c r="G23" s="40">
        <f t="shared" ca="1" si="16"/>
        <v>0</v>
      </c>
      <c r="H23" s="41">
        <f t="shared" ca="1" si="16"/>
        <v>0</v>
      </c>
    </row>
    <row r="24" spans="1:17" s="42" customFormat="1" ht="18.75" customHeight="1" thickBot="1" x14ac:dyDescent="0.35">
      <c r="A24" s="64"/>
      <c r="B24" s="44" t="s">
        <v>62</v>
      </c>
      <c r="C24" s="45">
        <f t="shared" ref="C24:H24" ca="1" si="17">INDIRECT("'"&amp;$A23&amp;"'!"&amp;C$1&amp;$B$1)</f>
        <v>0</v>
      </c>
      <c r="D24" s="46">
        <f t="shared" ca="1" si="17"/>
        <v>0</v>
      </c>
      <c r="E24" s="46">
        <f t="shared" ca="1" si="17"/>
        <v>0</v>
      </c>
      <c r="F24" s="47">
        <f t="shared" ca="1" si="17"/>
        <v>0</v>
      </c>
      <c r="G24" s="47">
        <f t="shared" ca="1" si="17"/>
        <v>0</v>
      </c>
      <c r="H24" s="48">
        <f t="shared" ca="1" si="17"/>
        <v>0</v>
      </c>
    </row>
    <row r="25" spans="1:17" ht="9" customHeight="1" x14ac:dyDescent="0.3"/>
    <row r="26" spans="1:17" ht="16.2" x14ac:dyDescent="0.3">
      <c r="A26" s="49" t="s">
        <v>71</v>
      </c>
      <c r="B26" s="49"/>
    </row>
    <row r="27" spans="1:17" s="51" customFormat="1" ht="16.2" x14ac:dyDescent="0.3">
      <c r="A27" s="50" t="s">
        <v>72</v>
      </c>
      <c r="B27" s="50"/>
      <c r="C27" s="23"/>
      <c r="D27" s="23"/>
      <c r="E27" s="23"/>
      <c r="F27" s="23"/>
      <c r="G27" s="23"/>
      <c r="H27" s="23"/>
      <c r="I27" s="42"/>
      <c r="J27" s="42"/>
      <c r="K27" s="42"/>
      <c r="L27" s="42"/>
      <c r="M27" s="42"/>
      <c r="N27" s="42"/>
      <c r="O27" s="42"/>
      <c r="P27" s="42"/>
      <c r="Q27" s="42"/>
    </row>
    <row r="28" spans="1:17" s="51" customFormat="1" ht="16.2" x14ac:dyDescent="0.3">
      <c r="A28" s="52" t="s">
        <v>73</v>
      </c>
      <c r="B28" s="50"/>
      <c r="C28" s="23"/>
      <c r="D28" s="23"/>
      <c r="E28" s="23"/>
      <c r="F28" s="23"/>
      <c r="G28" s="23"/>
      <c r="H28" s="23"/>
      <c r="I28" s="42"/>
      <c r="J28" s="42"/>
    </row>
    <row r="29" spans="1:17" s="54" customFormat="1" ht="16.2" x14ac:dyDescent="0.3">
      <c r="A29" s="53" t="s">
        <v>74</v>
      </c>
      <c r="F29" s="55"/>
    </row>
  </sheetData>
  <mergeCells count="15">
    <mergeCell ref="A19:A20"/>
    <mergeCell ref="A21:A22"/>
    <mergeCell ref="A23:A24"/>
    <mergeCell ref="A6:A8"/>
    <mergeCell ref="A9:A10"/>
    <mergeCell ref="A11:A12"/>
    <mergeCell ref="A13:A14"/>
    <mergeCell ref="A15:A16"/>
    <mergeCell ref="A17:A18"/>
    <mergeCell ref="A2:H2"/>
    <mergeCell ref="A4:A5"/>
    <mergeCell ref="B4:B5"/>
    <mergeCell ref="C4:E4"/>
    <mergeCell ref="F4:F5"/>
    <mergeCell ref="G4:H4"/>
  </mergeCells>
  <phoneticPr fontId="16" type="noConversion"/>
  <pageMargins left="0.70866141732283516" right="0.70866141732283516" top="0.59055118110236204" bottom="0.39370078740157516" header="0.31496062992126012" footer="0.31496062992126012"/>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heetViews>
  <sheetFormatPr defaultColWidth="10" defaultRowHeight="16.5" x14ac:dyDescent="0.3"/>
  <cols>
    <col min="1" max="1" width="81.5546875" customWidth="1"/>
    <col min="2" max="2" width="11.109375" customWidth="1"/>
    <col min="3" max="5" width="12.6640625" customWidth="1"/>
    <col min="6" max="6" width="11.77734375" style="18" customWidth="1"/>
    <col min="7" max="8" width="11.33203125" customWidth="1"/>
    <col min="9" max="9" width="10" customWidth="1"/>
  </cols>
  <sheetData>
    <row r="1" spans="1:8" s="19" customFormat="1" ht="27.75" customHeight="1" x14ac:dyDescent="0.55000000000000004">
      <c r="A1" s="56" t="s">
        <v>75</v>
      </c>
      <c r="B1" s="56"/>
      <c r="C1" s="56"/>
      <c r="D1" s="56"/>
      <c r="E1" s="56"/>
      <c r="F1" s="56"/>
      <c r="G1" s="56"/>
      <c r="H1" s="56"/>
    </row>
    <row r="2" spans="1:8" s="21" customFormat="1" ht="34.5" customHeight="1" thickBot="1" x14ac:dyDescent="0.35">
      <c r="A2" s="20" t="s">
        <v>76</v>
      </c>
      <c r="B2" s="22" t="s">
        <v>49</v>
      </c>
      <c r="D2" s="23"/>
      <c r="E2" s="23"/>
      <c r="F2" s="24"/>
      <c r="G2" s="25"/>
      <c r="H2" s="26" t="s">
        <v>50</v>
      </c>
    </row>
    <row r="3" spans="1:8" ht="16.8" thickBot="1" x14ac:dyDescent="0.35">
      <c r="A3" s="57" t="s">
        <v>51</v>
      </c>
      <c r="B3" s="58" t="s">
        <v>52</v>
      </c>
      <c r="C3" s="59" t="s">
        <v>53</v>
      </c>
      <c r="D3" s="59"/>
      <c r="E3" s="59"/>
      <c r="F3" s="60" t="s">
        <v>54</v>
      </c>
      <c r="G3" s="61" t="s">
        <v>55</v>
      </c>
      <c r="H3" s="61"/>
    </row>
    <row r="4" spans="1:8" ht="18.75" customHeight="1" thickBot="1" x14ac:dyDescent="0.35">
      <c r="A4" s="57"/>
      <c r="B4" s="58"/>
      <c r="C4" s="27" t="s">
        <v>56</v>
      </c>
      <c r="D4" s="27" t="s">
        <v>57</v>
      </c>
      <c r="E4" s="27" t="s">
        <v>58</v>
      </c>
      <c r="F4" s="60"/>
      <c r="G4" s="28" t="s">
        <v>57</v>
      </c>
      <c r="H4" s="29" t="s">
        <v>58</v>
      </c>
    </row>
    <row r="5" spans="1:8" ht="22.95" customHeight="1" thickBot="1" x14ac:dyDescent="0.35">
      <c r="A5" s="82" t="s">
        <v>59</v>
      </c>
      <c r="B5" s="65" t="s">
        <v>60</v>
      </c>
      <c r="C5" s="66">
        <f t="shared" ref="C5:H5" si="0">C6+C7</f>
        <v>4</v>
      </c>
      <c r="D5" s="66">
        <f t="shared" si="0"/>
        <v>1</v>
      </c>
      <c r="E5" s="66">
        <f t="shared" si="0"/>
        <v>3</v>
      </c>
      <c r="F5" s="67">
        <f t="shared" si="0"/>
        <v>1</v>
      </c>
      <c r="G5" s="67">
        <f t="shared" si="0"/>
        <v>0</v>
      </c>
      <c r="H5" s="68">
        <f t="shared" si="0"/>
        <v>1</v>
      </c>
    </row>
    <row r="6" spans="1:8" ht="22.95" customHeight="1" thickBot="1" x14ac:dyDescent="0.35">
      <c r="A6" s="82"/>
      <c r="B6" s="69" t="s">
        <v>61</v>
      </c>
      <c r="C6" s="66">
        <f t="shared" ref="C6:H7" si="1">SUMIF($B$8:$B$3000,$B6,C$8:C$3000)</f>
        <v>3</v>
      </c>
      <c r="D6" s="66">
        <f t="shared" si="1"/>
        <v>1</v>
      </c>
      <c r="E6" s="66">
        <f t="shared" si="1"/>
        <v>2</v>
      </c>
      <c r="F6" s="67">
        <f t="shared" si="1"/>
        <v>1</v>
      </c>
      <c r="G6" s="67">
        <f t="shared" si="1"/>
        <v>0</v>
      </c>
      <c r="H6" s="68">
        <f t="shared" si="1"/>
        <v>1</v>
      </c>
    </row>
    <row r="7" spans="1:8" ht="22.95" customHeight="1" x14ac:dyDescent="0.3">
      <c r="A7" s="82"/>
      <c r="B7" s="69" t="s">
        <v>62</v>
      </c>
      <c r="C7" s="66">
        <f t="shared" si="1"/>
        <v>1</v>
      </c>
      <c r="D7" s="66">
        <f t="shared" si="1"/>
        <v>0</v>
      </c>
      <c r="E7" s="66">
        <f t="shared" si="1"/>
        <v>1</v>
      </c>
      <c r="F7" s="67">
        <f t="shared" si="1"/>
        <v>0</v>
      </c>
      <c r="G7" s="67">
        <f t="shared" si="1"/>
        <v>0</v>
      </c>
      <c r="H7" s="68">
        <f t="shared" si="1"/>
        <v>0</v>
      </c>
    </row>
    <row r="8" spans="1:8" s="75" customFormat="1" ht="22.5" customHeight="1" x14ac:dyDescent="0.3">
      <c r="A8" s="70" t="s">
        <v>77</v>
      </c>
      <c r="B8" s="71" t="s">
        <v>78</v>
      </c>
      <c r="C8" s="72">
        <v>3</v>
      </c>
      <c r="D8" s="72">
        <v>1</v>
      </c>
      <c r="E8" s="72">
        <v>2</v>
      </c>
      <c r="F8" s="73">
        <v>1</v>
      </c>
      <c r="G8" s="73">
        <v>0</v>
      </c>
      <c r="H8" s="74">
        <v>1</v>
      </c>
    </row>
    <row r="9" spans="1:8" s="75" customFormat="1" ht="22.5" customHeight="1" x14ac:dyDescent="0.3">
      <c r="A9" s="70" t="s">
        <v>79</v>
      </c>
      <c r="B9" s="71" t="s">
        <v>80</v>
      </c>
      <c r="C9" s="72">
        <v>1</v>
      </c>
      <c r="D9" s="72">
        <v>0</v>
      </c>
      <c r="E9" s="72">
        <v>1</v>
      </c>
      <c r="F9" s="73">
        <v>0</v>
      </c>
      <c r="G9" s="73">
        <v>0</v>
      </c>
      <c r="H9" s="74">
        <v>0</v>
      </c>
    </row>
    <row r="10" spans="1:8" ht="22.95" customHeight="1" x14ac:dyDescent="0.3">
      <c r="A10" s="76"/>
      <c r="B10" s="77"/>
      <c r="C10" s="78"/>
      <c r="D10" s="78"/>
      <c r="E10" s="78"/>
      <c r="F10" s="79"/>
      <c r="G10" s="80"/>
      <c r="H10" s="81"/>
    </row>
    <row r="11" spans="1:8" ht="16.2" x14ac:dyDescent="0.3">
      <c r="A11" s="52"/>
      <c r="B11" s="52"/>
    </row>
    <row r="12" spans="1:8" ht="16.2" x14ac:dyDescent="0.3">
      <c r="A12" s="52"/>
      <c r="B12" s="52"/>
    </row>
    <row r="14" spans="1:8" ht="16.2" x14ac:dyDescent="0.3">
      <c r="A14" s="52"/>
      <c r="B14" s="52"/>
    </row>
  </sheetData>
  <mergeCells count="7">
    <mergeCell ref="A5:A7"/>
    <mergeCell ref="A1:H1"/>
    <mergeCell ref="A3:A4"/>
    <mergeCell ref="B3:B4"/>
    <mergeCell ref="C3:E3"/>
    <mergeCell ref="F3:F4"/>
    <mergeCell ref="G3:H3"/>
  </mergeCells>
  <phoneticPr fontId="16" type="noConversion"/>
  <printOptions horizontalCentered="1"/>
  <pageMargins left="0.59055118110236182" right="0.59055118110236182" top="0.78740157480314998" bottom="0.59055118110236204" header="0.78740157480314998" footer="0.511811023622047"/>
  <pageSetup paperSize="0" scale="90" fitToWidth="0" fitToHeight="0" orientation="landscape" cellComments="asDisplayed"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heetViews>
  <sheetFormatPr defaultColWidth="10" defaultRowHeight="16.5" x14ac:dyDescent="0.3"/>
  <cols>
    <col min="1" max="1" width="81.5546875" customWidth="1"/>
    <col min="2" max="2" width="11.109375" customWidth="1"/>
    <col min="3" max="5" width="12.6640625" customWidth="1"/>
    <col min="6" max="6" width="11.77734375" style="18" customWidth="1"/>
    <col min="7" max="8" width="11.33203125" customWidth="1"/>
    <col min="9" max="9" width="10" customWidth="1"/>
  </cols>
  <sheetData>
    <row r="1" spans="1:8" s="19" customFormat="1" ht="27.75" customHeight="1" x14ac:dyDescent="0.55000000000000004">
      <c r="A1" s="56" t="s">
        <v>75</v>
      </c>
      <c r="B1" s="56"/>
      <c r="C1" s="56"/>
      <c r="D1" s="56"/>
      <c r="E1" s="56"/>
      <c r="F1" s="56"/>
      <c r="G1" s="56"/>
      <c r="H1" s="56"/>
    </row>
    <row r="2" spans="1:8" s="21" customFormat="1" ht="34.5" customHeight="1" thickBot="1" x14ac:dyDescent="0.35">
      <c r="A2" s="20" t="s">
        <v>81</v>
      </c>
      <c r="B2" s="22" t="s">
        <v>49</v>
      </c>
      <c r="D2" s="23"/>
      <c r="E2" s="23"/>
      <c r="F2" s="24"/>
      <c r="G2" s="25"/>
      <c r="H2" s="26" t="s">
        <v>50</v>
      </c>
    </row>
    <row r="3" spans="1:8" ht="16.8" thickBot="1" x14ac:dyDescent="0.35">
      <c r="A3" s="57" t="s">
        <v>51</v>
      </c>
      <c r="B3" s="58" t="s">
        <v>52</v>
      </c>
      <c r="C3" s="59" t="s">
        <v>53</v>
      </c>
      <c r="D3" s="59"/>
      <c r="E3" s="59"/>
      <c r="F3" s="60" t="s">
        <v>54</v>
      </c>
      <c r="G3" s="61" t="s">
        <v>55</v>
      </c>
      <c r="H3" s="61"/>
    </row>
    <row r="4" spans="1:8" ht="18.75" customHeight="1" thickBot="1" x14ac:dyDescent="0.35">
      <c r="A4" s="57"/>
      <c r="B4" s="58"/>
      <c r="C4" s="27" t="s">
        <v>56</v>
      </c>
      <c r="D4" s="27" t="s">
        <v>57</v>
      </c>
      <c r="E4" s="27" t="s">
        <v>58</v>
      </c>
      <c r="F4" s="60"/>
      <c r="G4" s="28" t="s">
        <v>57</v>
      </c>
      <c r="H4" s="29" t="s">
        <v>58</v>
      </c>
    </row>
    <row r="5" spans="1:8" ht="22.95" customHeight="1" thickBot="1" x14ac:dyDescent="0.35">
      <c r="A5" s="82" t="s">
        <v>59</v>
      </c>
      <c r="B5" s="65" t="s">
        <v>60</v>
      </c>
      <c r="C5" s="66">
        <f t="shared" ref="C5:H5" si="0">C6+C7</f>
        <v>0</v>
      </c>
      <c r="D5" s="66">
        <f t="shared" si="0"/>
        <v>0</v>
      </c>
      <c r="E5" s="66">
        <f t="shared" si="0"/>
        <v>0</v>
      </c>
      <c r="F5" s="67">
        <f t="shared" si="0"/>
        <v>0</v>
      </c>
      <c r="G5" s="67">
        <f t="shared" si="0"/>
        <v>0</v>
      </c>
      <c r="H5" s="68">
        <f t="shared" si="0"/>
        <v>0</v>
      </c>
    </row>
    <row r="6" spans="1:8" ht="22.95" customHeight="1" thickBot="1" x14ac:dyDescent="0.35">
      <c r="A6" s="82"/>
      <c r="B6" s="69" t="s">
        <v>61</v>
      </c>
      <c r="C6" s="66">
        <f t="shared" ref="C6:H7" si="1">SUMIF($B$8:$B$3000,$B6,C$8:C$3000)</f>
        <v>0</v>
      </c>
      <c r="D6" s="66">
        <f t="shared" si="1"/>
        <v>0</v>
      </c>
      <c r="E6" s="66">
        <f t="shared" si="1"/>
        <v>0</v>
      </c>
      <c r="F6" s="67">
        <f t="shared" si="1"/>
        <v>0</v>
      </c>
      <c r="G6" s="67">
        <f t="shared" si="1"/>
        <v>0</v>
      </c>
      <c r="H6" s="68">
        <f t="shared" si="1"/>
        <v>0</v>
      </c>
    </row>
    <row r="7" spans="1:8" ht="22.95" customHeight="1" x14ac:dyDescent="0.3">
      <c r="A7" s="82"/>
      <c r="B7" s="69" t="s">
        <v>62</v>
      </c>
      <c r="C7" s="66">
        <f t="shared" si="1"/>
        <v>0</v>
      </c>
      <c r="D7" s="66">
        <f t="shared" si="1"/>
        <v>0</v>
      </c>
      <c r="E7" s="66">
        <f t="shared" si="1"/>
        <v>0</v>
      </c>
      <c r="F7" s="67">
        <f t="shared" si="1"/>
        <v>0</v>
      </c>
      <c r="G7" s="67">
        <f t="shared" si="1"/>
        <v>0</v>
      </c>
      <c r="H7" s="68">
        <f t="shared" si="1"/>
        <v>0</v>
      </c>
    </row>
    <row r="8" spans="1:8" ht="22.95" customHeight="1" x14ac:dyDescent="0.3">
      <c r="A8" s="83"/>
      <c r="B8" s="84"/>
      <c r="C8" s="85"/>
      <c r="D8" s="85"/>
      <c r="E8" s="85"/>
      <c r="F8" s="86"/>
      <c r="G8" s="87"/>
      <c r="H8" s="88"/>
    </row>
    <row r="9" spans="1:8" ht="22.5" customHeight="1" x14ac:dyDescent="0.3">
      <c r="A9" s="76"/>
      <c r="B9" s="84"/>
      <c r="C9" s="85"/>
      <c r="D9" s="85"/>
      <c r="E9" s="85"/>
      <c r="F9" s="86"/>
      <c r="G9" s="87"/>
      <c r="H9" s="88"/>
    </row>
    <row r="10" spans="1:8" ht="22.95" customHeight="1" x14ac:dyDescent="0.3">
      <c r="A10" s="76"/>
      <c r="B10" s="77"/>
      <c r="C10" s="78"/>
      <c r="D10" s="78"/>
      <c r="E10" s="78"/>
      <c r="F10" s="79"/>
      <c r="G10" s="80"/>
      <c r="H10" s="81"/>
    </row>
    <row r="11" spans="1:8" ht="16.2" x14ac:dyDescent="0.3">
      <c r="A11" s="52"/>
      <c r="B11" s="52"/>
    </row>
    <row r="12" spans="1:8" ht="16.2" x14ac:dyDescent="0.3">
      <c r="A12" s="52"/>
      <c r="B12" s="52"/>
    </row>
    <row r="14" spans="1:8" ht="16.2" x14ac:dyDescent="0.3">
      <c r="A14" s="52"/>
      <c r="B14" s="52"/>
    </row>
  </sheetData>
  <mergeCells count="7">
    <mergeCell ref="A5:A7"/>
    <mergeCell ref="A1:H1"/>
    <mergeCell ref="A3:A4"/>
    <mergeCell ref="B3:B4"/>
    <mergeCell ref="C3:E3"/>
    <mergeCell ref="F3:F4"/>
    <mergeCell ref="G3:H3"/>
  </mergeCells>
  <phoneticPr fontId="16" type="noConversion"/>
  <printOptions horizontalCentered="1"/>
  <pageMargins left="0.59055118110236182" right="0.59055118110236182" top="0.78740157480314998" bottom="0.59055118110236204" header="0.78740157480314998" footer="0.511811023622047"/>
  <pageSetup paperSize="0" scale="65" fitToWidth="0" fitToHeight="0" orientation="landscape" cellComments="asDisplayed"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heetViews>
  <sheetFormatPr defaultColWidth="10" defaultRowHeight="16.5" x14ac:dyDescent="0.3"/>
  <cols>
    <col min="1" max="1" width="81.5546875" customWidth="1"/>
    <col min="2" max="2" width="11.109375" customWidth="1"/>
    <col min="3" max="5" width="12.6640625" customWidth="1"/>
    <col min="6" max="6" width="11.77734375" style="18" customWidth="1"/>
    <col min="7" max="8" width="11.33203125" customWidth="1"/>
    <col min="9" max="9" width="10" customWidth="1"/>
  </cols>
  <sheetData>
    <row r="1" spans="1:8" s="19" customFormat="1" ht="27.75" customHeight="1" x14ac:dyDescent="0.55000000000000004">
      <c r="A1" s="56" t="s">
        <v>75</v>
      </c>
      <c r="B1" s="56"/>
      <c r="C1" s="56"/>
      <c r="D1" s="56"/>
      <c r="E1" s="56"/>
      <c r="F1" s="56"/>
      <c r="G1" s="56"/>
      <c r="H1" s="56"/>
    </row>
    <row r="2" spans="1:8" s="21" customFormat="1" ht="34.5" customHeight="1" thickBot="1" x14ac:dyDescent="0.35">
      <c r="A2" s="20" t="s">
        <v>82</v>
      </c>
      <c r="B2" s="22" t="s">
        <v>49</v>
      </c>
      <c r="D2" s="23"/>
      <c r="E2" s="23"/>
      <c r="F2" s="24"/>
      <c r="G2" s="25"/>
      <c r="H2" s="26" t="s">
        <v>50</v>
      </c>
    </row>
    <row r="3" spans="1:8" ht="16.8" thickBot="1" x14ac:dyDescent="0.35">
      <c r="A3" s="57" t="s">
        <v>51</v>
      </c>
      <c r="B3" s="58" t="s">
        <v>52</v>
      </c>
      <c r="C3" s="59" t="s">
        <v>53</v>
      </c>
      <c r="D3" s="59"/>
      <c r="E3" s="59"/>
      <c r="F3" s="60" t="s">
        <v>54</v>
      </c>
      <c r="G3" s="61" t="s">
        <v>55</v>
      </c>
      <c r="H3" s="61"/>
    </row>
    <row r="4" spans="1:8" ht="18.75" customHeight="1" thickBot="1" x14ac:dyDescent="0.35">
      <c r="A4" s="57"/>
      <c r="B4" s="58"/>
      <c r="C4" s="27" t="s">
        <v>56</v>
      </c>
      <c r="D4" s="27" t="s">
        <v>57</v>
      </c>
      <c r="E4" s="27" t="s">
        <v>58</v>
      </c>
      <c r="F4" s="60"/>
      <c r="G4" s="28" t="s">
        <v>57</v>
      </c>
      <c r="H4" s="29" t="s">
        <v>58</v>
      </c>
    </row>
    <row r="5" spans="1:8" ht="22.95" customHeight="1" thickBot="1" x14ac:dyDescent="0.35">
      <c r="A5" s="82" t="s">
        <v>59</v>
      </c>
      <c r="B5" s="65" t="s">
        <v>60</v>
      </c>
      <c r="C5" s="66">
        <f t="shared" ref="C5:H5" si="0">C6+C7</f>
        <v>0</v>
      </c>
      <c r="D5" s="66">
        <f t="shared" si="0"/>
        <v>0</v>
      </c>
      <c r="E5" s="66">
        <f t="shared" si="0"/>
        <v>0</v>
      </c>
      <c r="F5" s="67">
        <f t="shared" si="0"/>
        <v>0</v>
      </c>
      <c r="G5" s="67">
        <f t="shared" si="0"/>
        <v>0</v>
      </c>
      <c r="H5" s="68">
        <f t="shared" si="0"/>
        <v>0</v>
      </c>
    </row>
    <row r="6" spans="1:8" ht="22.95" customHeight="1" thickBot="1" x14ac:dyDescent="0.35">
      <c r="A6" s="82"/>
      <c r="B6" s="69" t="s">
        <v>61</v>
      </c>
      <c r="C6" s="66">
        <f t="shared" ref="C6:H7" si="1">SUMIF($B$8:$B$3000,$B6,C$8:C$3000)</f>
        <v>0</v>
      </c>
      <c r="D6" s="66">
        <f t="shared" si="1"/>
        <v>0</v>
      </c>
      <c r="E6" s="66">
        <f t="shared" si="1"/>
        <v>0</v>
      </c>
      <c r="F6" s="67">
        <f t="shared" si="1"/>
        <v>0</v>
      </c>
      <c r="G6" s="67">
        <f t="shared" si="1"/>
        <v>0</v>
      </c>
      <c r="H6" s="68">
        <f t="shared" si="1"/>
        <v>0</v>
      </c>
    </row>
    <row r="7" spans="1:8" ht="22.95" customHeight="1" x14ac:dyDescent="0.3">
      <c r="A7" s="82"/>
      <c r="B7" s="69" t="s">
        <v>62</v>
      </c>
      <c r="C7" s="66">
        <f t="shared" si="1"/>
        <v>0</v>
      </c>
      <c r="D7" s="66">
        <f t="shared" si="1"/>
        <v>0</v>
      </c>
      <c r="E7" s="66">
        <f t="shared" si="1"/>
        <v>0</v>
      </c>
      <c r="F7" s="67">
        <f t="shared" si="1"/>
        <v>0</v>
      </c>
      <c r="G7" s="67">
        <f t="shared" si="1"/>
        <v>0</v>
      </c>
      <c r="H7" s="68">
        <f t="shared" si="1"/>
        <v>0</v>
      </c>
    </row>
    <row r="8" spans="1:8" ht="22.95" customHeight="1" x14ac:dyDescent="0.3">
      <c r="A8" s="83"/>
      <c r="B8" s="84"/>
      <c r="C8" s="85"/>
      <c r="D8" s="85"/>
      <c r="E8" s="85"/>
      <c r="F8" s="86"/>
      <c r="G8" s="87"/>
      <c r="H8" s="88"/>
    </row>
    <row r="9" spans="1:8" ht="22.5" customHeight="1" x14ac:dyDescent="0.3">
      <c r="A9" s="76"/>
      <c r="B9" s="84"/>
      <c r="C9" s="85"/>
      <c r="D9" s="85"/>
      <c r="E9" s="85"/>
      <c r="F9" s="86"/>
      <c r="G9" s="87"/>
      <c r="H9" s="88"/>
    </row>
    <row r="10" spans="1:8" ht="22.95" customHeight="1" x14ac:dyDescent="0.3">
      <c r="A10" s="76"/>
      <c r="B10" s="77"/>
      <c r="C10" s="78"/>
      <c r="D10" s="78"/>
      <c r="E10" s="78"/>
      <c r="F10" s="79"/>
      <c r="G10" s="80"/>
      <c r="H10" s="81"/>
    </row>
    <row r="11" spans="1:8" ht="16.2" x14ac:dyDescent="0.3">
      <c r="A11" s="52"/>
      <c r="B11" s="52"/>
    </row>
    <row r="12" spans="1:8" ht="16.2" x14ac:dyDescent="0.3">
      <c r="A12" s="52"/>
      <c r="B12" s="52"/>
    </row>
    <row r="14" spans="1:8" ht="16.2" x14ac:dyDescent="0.3">
      <c r="A14" s="52"/>
      <c r="B14" s="52"/>
    </row>
  </sheetData>
  <mergeCells count="7">
    <mergeCell ref="A5:A7"/>
    <mergeCell ref="A1:H1"/>
    <mergeCell ref="A3:A4"/>
    <mergeCell ref="B3:B4"/>
    <mergeCell ref="C3:E3"/>
    <mergeCell ref="F3:F4"/>
    <mergeCell ref="G3:H3"/>
  </mergeCells>
  <phoneticPr fontId="16" type="noConversion"/>
  <printOptions horizontalCentered="1"/>
  <pageMargins left="0.59055118110236182" right="0.59055118110236182" top="0.78740157480314998" bottom="0.59055118110236204" header="0.78740157480314998" footer="0.511811023622047"/>
  <pageSetup paperSize="0" scale="65" fitToWidth="0" fitToHeight="0" orientation="landscape" cellComments="asDisplayed"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heetViews>
  <sheetFormatPr defaultColWidth="10" defaultRowHeight="16.5" x14ac:dyDescent="0.3"/>
  <cols>
    <col min="1" max="1" width="81.5546875" customWidth="1"/>
    <col min="2" max="2" width="11.109375" customWidth="1"/>
    <col min="3" max="5" width="12.6640625" customWidth="1"/>
    <col min="6" max="6" width="11.77734375" style="18" customWidth="1"/>
    <col min="7" max="8" width="11.33203125" customWidth="1"/>
    <col min="9" max="9" width="10" customWidth="1"/>
  </cols>
  <sheetData>
    <row r="1" spans="1:8" s="19" customFormat="1" ht="27.75" customHeight="1" x14ac:dyDescent="0.55000000000000004">
      <c r="A1" s="56" t="s">
        <v>75</v>
      </c>
      <c r="B1" s="56"/>
      <c r="C1" s="56"/>
      <c r="D1" s="56"/>
      <c r="E1" s="56"/>
      <c r="F1" s="56"/>
      <c r="G1" s="56"/>
      <c r="H1" s="56"/>
    </row>
    <row r="2" spans="1:8" s="21" customFormat="1" ht="34.5" customHeight="1" thickBot="1" x14ac:dyDescent="0.35">
      <c r="A2" s="20" t="s">
        <v>83</v>
      </c>
      <c r="B2" s="22" t="s">
        <v>49</v>
      </c>
      <c r="D2" s="23"/>
      <c r="E2" s="23"/>
      <c r="F2" s="24"/>
      <c r="G2" s="25"/>
      <c r="H2" s="26" t="s">
        <v>50</v>
      </c>
    </row>
    <row r="3" spans="1:8" ht="16.8" thickBot="1" x14ac:dyDescent="0.35">
      <c r="A3" s="57" t="s">
        <v>51</v>
      </c>
      <c r="B3" s="58" t="s">
        <v>52</v>
      </c>
      <c r="C3" s="59" t="s">
        <v>53</v>
      </c>
      <c r="D3" s="59"/>
      <c r="E3" s="59"/>
      <c r="F3" s="60" t="s">
        <v>54</v>
      </c>
      <c r="G3" s="61" t="s">
        <v>55</v>
      </c>
      <c r="H3" s="61"/>
    </row>
    <row r="4" spans="1:8" ht="18.75" customHeight="1" thickBot="1" x14ac:dyDescent="0.35">
      <c r="A4" s="57"/>
      <c r="B4" s="58"/>
      <c r="C4" s="27" t="s">
        <v>56</v>
      </c>
      <c r="D4" s="27" t="s">
        <v>57</v>
      </c>
      <c r="E4" s="27" t="s">
        <v>58</v>
      </c>
      <c r="F4" s="60"/>
      <c r="G4" s="28" t="s">
        <v>57</v>
      </c>
      <c r="H4" s="29" t="s">
        <v>58</v>
      </c>
    </row>
    <row r="5" spans="1:8" ht="22.95" customHeight="1" thickBot="1" x14ac:dyDescent="0.35">
      <c r="A5" s="82" t="s">
        <v>59</v>
      </c>
      <c r="B5" s="65" t="s">
        <v>60</v>
      </c>
      <c r="C5" s="66">
        <f t="shared" ref="C5:H5" si="0">C6+C7</f>
        <v>0</v>
      </c>
      <c r="D5" s="66">
        <f t="shared" si="0"/>
        <v>0</v>
      </c>
      <c r="E5" s="66">
        <f t="shared" si="0"/>
        <v>0</v>
      </c>
      <c r="F5" s="67">
        <f t="shared" si="0"/>
        <v>0</v>
      </c>
      <c r="G5" s="67">
        <f t="shared" si="0"/>
        <v>0</v>
      </c>
      <c r="H5" s="68">
        <f t="shared" si="0"/>
        <v>0</v>
      </c>
    </row>
    <row r="6" spans="1:8" ht="22.95" customHeight="1" thickBot="1" x14ac:dyDescent="0.35">
      <c r="A6" s="82"/>
      <c r="B6" s="69" t="s">
        <v>61</v>
      </c>
      <c r="C6" s="66">
        <f t="shared" ref="C6:H7" si="1">SUMIF($B$8:$B$3000,$B6,C$8:C$3000)</f>
        <v>0</v>
      </c>
      <c r="D6" s="66">
        <f t="shared" si="1"/>
        <v>0</v>
      </c>
      <c r="E6" s="66">
        <f t="shared" si="1"/>
        <v>0</v>
      </c>
      <c r="F6" s="67">
        <f t="shared" si="1"/>
        <v>0</v>
      </c>
      <c r="G6" s="67">
        <f t="shared" si="1"/>
        <v>0</v>
      </c>
      <c r="H6" s="68">
        <f t="shared" si="1"/>
        <v>0</v>
      </c>
    </row>
    <row r="7" spans="1:8" ht="22.95" customHeight="1" x14ac:dyDescent="0.3">
      <c r="A7" s="82"/>
      <c r="B7" s="69" t="s">
        <v>62</v>
      </c>
      <c r="C7" s="66">
        <f t="shared" si="1"/>
        <v>0</v>
      </c>
      <c r="D7" s="66">
        <f t="shared" si="1"/>
        <v>0</v>
      </c>
      <c r="E7" s="66">
        <f t="shared" si="1"/>
        <v>0</v>
      </c>
      <c r="F7" s="67">
        <f t="shared" si="1"/>
        <v>0</v>
      </c>
      <c r="G7" s="67">
        <f t="shared" si="1"/>
        <v>0</v>
      </c>
      <c r="H7" s="68">
        <f t="shared" si="1"/>
        <v>0</v>
      </c>
    </row>
    <row r="8" spans="1:8" ht="22.95" customHeight="1" x14ac:dyDescent="0.3">
      <c r="A8" s="83"/>
      <c r="B8" s="84"/>
      <c r="C8" s="85"/>
      <c r="D8" s="85"/>
      <c r="E8" s="85"/>
      <c r="F8" s="86"/>
      <c r="G8" s="87"/>
      <c r="H8" s="88"/>
    </row>
    <row r="9" spans="1:8" ht="22.5" customHeight="1" x14ac:dyDescent="0.3">
      <c r="A9" s="76"/>
      <c r="B9" s="84"/>
      <c r="C9" s="85"/>
      <c r="D9" s="85"/>
      <c r="E9" s="85"/>
      <c r="F9" s="86"/>
      <c r="G9" s="87"/>
      <c r="H9" s="88"/>
    </row>
    <row r="10" spans="1:8" ht="22.95" customHeight="1" x14ac:dyDescent="0.3">
      <c r="A10" s="76"/>
      <c r="B10" s="77"/>
      <c r="C10" s="78"/>
      <c r="D10" s="78"/>
      <c r="E10" s="78"/>
      <c r="F10" s="79"/>
      <c r="G10" s="80"/>
      <c r="H10" s="81"/>
    </row>
    <row r="11" spans="1:8" ht="16.2" x14ac:dyDescent="0.3">
      <c r="A11" s="52"/>
      <c r="B11" s="52"/>
    </row>
    <row r="12" spans="1:8" ht="16.2" x14ac:dyDescent="0.3">
      <c r="A12" s="52"/>
      <c r="B12" s="52"/>
    </row>
    <row r="14" spans="1:8" ht="16.2" x14ac:dyDescent="0.3">
      <c r="A14" s="52"/>
      <c r="B14" s="52"/>
    </row>
  </sheetData>
  <mergeCells count="7">
    <mergeCell ref="A5:A7"/>
    <mergeCell ref="A1:H1"/>
    <mergeCell ref="A3:A4"/>
    <mergeCell ref="B3:B4"/>
    <mergeCell ref="C3:E3"/>
    <mergeCell ref="F3:F4"/>
    <mergeCell ref="G3:H3"/>
  </mergeCells>
  <phoneticPr fontId="16" type="noConversion"/>
  <printOptions horizontalCentered="1"/>
  <pageMargins left="0.59055118110236182" right="0.59055118110236182" top="0.78740157480314998" bottom="0.59055118110236204" header="0.78740157480314998" footer="0.511811023622047"/>
  <pageSetup paperSize="0" scale="65" fitToWidth="0" fitToHeight="0" orientation="landscape" cellComments="asDisplayed" horizontalDpi="0" verticalDpi="0" copies="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heetViews>
  <sheetFormatPr defaultColWidth="10" defaultRowHeight="16.5" x14ac:dyDescent="0.3"/>
  <cols>
    <col min="1" max="1" width="81.5546875" customWidth="1"/>
    <col min="2" max="2" width="11.109375" customWidth="1"/>
    <col min="3" max="5" width="12.6640625" customWidth="1"/>
    <col min="6" max="6" width="11.77734375" style="18" customWidth="1"/>
    <col min="7" max="8" width="11.33203125" customWidth="1"/>
    <col min="9" max="9" width="10" customWidth="1"/>
  </cols>
  <sheetData>
    <row r="1" spans="1:8" s="19" customFormat="1" ht="27.75" customHeight="1" x14ac:dyDescent="0.55000000000000004">
      <c r="A1" s="56" t="s">
        <v>75</v>
      </c>
      <c r="B1" s="56"/>
      <c r="C1" s="56"/>
      <c r="D1" s="56"/>
      <c r="E1" s="56"/>
      <c r="F1" s="56"/>
      <c r="G1" s="56"/>
      <c r="H1" s="56"/>
    </row>
    <row r="2" spans="1:8" s="21" customFormat="1" ht="34.5" customHeight="1" thickBot="1" x14ac:dyDescent="0.35">
      <c r="A2" s="20" t="s">
        <v>20</v>
      </c>
      <c r="B2" s="22" t="s">
        <v>49</v>
      </c>
      <c r="D2" s="23"/>
      <c r="E2" s="23"/>
      <c r="F2" s="24"/>
      <c r="G2" s="25"/>
      <c r="H2" s="26" t="s">
        <v>50</v>
      </c>
    </row>
    <row r="3" spans="1:8" ht="16.8" thickBot="1" x14ac:dyDescent="0.35">
      <c r="A3" s="57" t="s">
        <v>51</v>
      </c>
      <c r="B3" s="58" t="s">
        <v>52</v>
      </c>
      <c r="C3" s="59" t="s">
        <v>53</v>
      </c>
      <c r="D3" s="59"/>
      <c r="E3" s="59"/>
      <c r="F3" s="60" t="s">
        <v>54</v>
      </c>
      <c r="G3" s="61" t="s">
        <v>55</v>
      </c>
      <c r="H3" s="61"/>
    </row>
    <row r="4" spans="1:8" ht="18.75" customHeight="1" thickBot="1" x14ac:dyDescent="0.35">
      <c r="A4" s="57"/>
      <c r="B4" s="58"/>
      <c r="C4" s="27" t="s">
        <v>56</v>
      </c>
      <c r="D4" s="27" t="s">
        <v>57</v>
      </c>
      <c r="E4" s="27" t="s">
        <v>58</v>
      </c>
      <c r="F4" s="60"/>
      <c r="G4" s="28" t="s">
        <v>57</v>
      </c>
      <c r="H4" s="29" t="s">
        <v>58</v>
      </c>
    </row>
    <row r="5" spans="1:8" ht="22.95" customHeight="1" thickBot="1" x14ac:dyDescent="0.35">
      <c r="A5" s="82" t="s">
        <v>59</v>
      </c>
      <c r="B5" s="65" t="s">
        <v>60</v>
      </c>
      <c r="C5" s="66">
        <f t="shared" ref="C5:H5" si="0">C6+C7</f>
        <v>0</v>
      </c>
      <c r="D5" s="66">
        <f t="shared" si="0"/>
        <v>0</v>
      </c>
      <c r="E5" s="66">
        <f t="shared" si="0"/>
        <v>0</v>
      </c>
      <c r="F5" s="67">
        <f t="shared" si="0"/>
        <v>0</v>
      </c>
      <c r="G5" s="67">
        <f t="shared" si="0"/>
        <v>0</v>
      </c>
      <c r="H5" s="68">
        <f t="shared" si="0"/>
        <v>0</v>
      </c>
    </row>
    <row r="6" spans="1:8" ht="22.95" customHeight="1" thickBot="1" x14ac:dyDescent="0.35">
      <c r="A6" s="82"/>
      <c r="B6" s="69" t="s">
        <v>61</v>
      </c>
      <c r="C6" s="66">
        <f t="shared" ref="C6:H7" si="1">SUMIF($B$8:$B$3000,$B6,C$8:C$3000)</f>
        <v>0</v>
      </c>
      <c r="D6" s="66">
        <f t="shared" si="1"/>
        <v>0</v>
      </c>
      <c r="E6" s="66">
        <f t="shared" si="1"/>
        <v>0</v>
      </c>
      <c r="F6" s="67">
        <f t="shared" si="1"/>
        <v>0</v>
      </c>
      <c r="G6" s="67">
        <f t="shared" si="1"/>
        <v>0</v>
      </c>
      <c r="H6" s="68">
        <f t="shared" si="1"/>
        <v>0</v>
      </c>
    </row>
    <row r="7" spans="1:8" ht="22.95" customHeight="1" x14ac:dyDescent="0.3">
      <c r="A7" s="82"/>
      <c r="B7" s="69" t="s">
        <v>62</v>
      </c>
      <c r="C7" s="66">
        <f t="shared" si="1"/>
        <v>0</v>
      </c>
      <c r="D7" s="66">
        <f t="shared" si="1"/>
        <v>0</v>
      </c>
      <c r="E7" s="66">
        <f t="shared" si="1"/>
        <v>0</v>
      </c>
      <c r="F7" s="67">
        <f t="shared" si="1"/>
        <v>0</v>
      </c>
      <c r="G7" s="67">
        <f t="shared" si="1"/>
        <v>0</v>
      </c>
      <c r="H7" s="68">
        <f t="shared" si="1"/>
        <v>0</v>
      </c>
    </row>
    <row r="8" spans="1:8" ht="22.95" customHeight="1" x14ac:dyDescent="0.3">
      <c r="A8" s="83"/>
      <c r="B8" s="84"/>
      <c r="C8" s="85"/>
      <c r="D8" s="85"/>
      <c r="E8" s="85"/>
      <c r="F8" s="86"/>
      <c r="G8" s="87"/>
      <c r="H8" s="88"/>
    </row>
    <row r="9" spans="1:8" ht="22.5" customHeight="1" x14ac:dyDescent="0.3">
      <c r="A9" s="76"/>
      <c r="B9" s="84"/>
      <c r="C9" s="85"/>
      <c r="D9" s="85"/>
      <c r="E9" s="85"/>
      <c r="F9" s="86"/>
      <c r="G9" s="87"/>
      <c r="H9" s="88"/>
    </row>
    <row r="10" spans="1:8" ht="22.95" customHeight="1" x14ac:dyDescent="0.3">
      <c r="A10" s="76"/>
      <c r="B10" s="77"/>
      <c r="C10" s="78"/>
      <c r="D10" s="78"/>
      <c r="E10" s="78"/>
      <c r="F10" s="79"/>
      <c r="G10" s="80"/>
      <c r="H10" s="81"/>
    </row>
    <row r="11" spans="1:8" ht="16.2" x14ac:dyDescent="0.3">
      <c r="A11" s="52"/>
      <c r="B11" s="52"/>
    </row>
    <row r="12" spans="1:8" ht="16.2" x14ac:dyDescent="0.3">
      <c r="A12" s="52"/>
      <c r="B12" s="52"/>
    </row>
    <row r="14" spans="1:8" ht="16.2" x14ac:dyDescent="0.3">
      <c r="A14" s="52"/>
      <c r="B14" s="52"/>
    </row>
  </sheetData>
  <mergeCells count="7">
    <mergeCell ref="A5:A7"/>
    <mergeCell ref="A1:H1"/>
    <mergeCell ref="A3:A4"/>
    <mergeCell ref="B3:B4"/>
    <mergeCell ref="C3:E3"/>
    <mergeCell ref="F3:F4"/>
    <mergeCell ref="G3:H3"/>
  </mergeCells>
  <phoneticPr fontId="16" type="noConversion"/>
  <printOptions horizontalCentered="1"/>
  <pageMargins left="0.59055118110236182" right="0.59055118110236182" top="0.78740157480314998" bottom="0.59055118110236204" header="0.78740157480314998" footer="0.511811023622047"/>
  <pageSetup paperSize="0" scale="65" fitToWidth="0" fitToHeight="0" orientation="landscape" cellComments="asDisplayed" horizontalDpi="0" verticalDpi="0"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heetViews>
  <sheetFormatPr defaultColWidth="10" defaultRowHeight="16.5" x14ac:dyDescent="0.3"/>
  <cols>
    <col min="1" max="1" width="81.5546875" customWidth="1"/>
    <col min="2" max="2" width="11.109375" customWidth="1"/>
    <col min="3" max="5" width="12.6640625" customWidth="1"/>
    <col min="6" max="6" width="11.77734375" style="18" customWidth="1"/>
    <col min="7" max="8" width="11.33203125" customWidth="1"/>
    <col min="9" max="9" width="10" customWidth="1"/>
  </cols>
  <sheetData>
    <row r="1" spans="1:8" s="19" customFormat="1" ht="27.75" customHeight="1" x14ac:dyDescent="0.55000000000000004">
      <c r="A1" s="56" t="s">
        <v>75</v>
      </c>
      <c r="B1" s="56"/>
      <c r="C1" s="56"/>
      <c r="D1" s="56"/>
      <c r="E1" s="56"/>
      <c r="F1" s="56"/>
      <c r="G1" s="56"/>
      <c r="H1" s="56"/>
    </row>
    <row r="2" spans="1:8" s="21" customFormat="1" ht="34.5" customHeight="1" thickBot="1" x14ac:dyDescent="0.35">
      <c r="A2" s="20" t="s">
        <v>84</v>
      </c>
      <c r="B2" s="22" t="s">
        <v>49</v>
      </c>
      <c r="D2" s="23"/>
      <c r="E2" s="23"/>
      <c r="F2" s="24"/>
      <c r="G2" s="25"/>
      <c r="H2" s="26" t="s">
        <v>50</v>
      </c>
    </row>
    <row r="3" spans="1:8" ht="16.8" thickBot="1" x14ac:dyDescent="0.35">
      <c r="A3" s="57" t="s">
        <v>51</v>
      </c>
      <c r="B3" s="58" t="s">
        <v>52</v>
      </c>
      <c r="C3" s="59" t="s">
        <v>53</v>
      </c>
      <c r="D3" s="59"/>
      <c r="E3" s="59"/>
      <c r="F3" s="60" t="s">
        <v>54</v>
      </c>
      <c r="G3" s="61" t="s">
        <v>55</v>
      </c>
      <c r="H3" s="61"/>
    </row>
    <row r="4" spans="1:8" ht="18.75" customHeight="1" thickBot="1" x14ac:dyDescent="0.35">
      <c r="A4" s="57"/>
      <c r="B4" s="58"/>
      <c r="C4" s="27" t="s">
        <v>56</v>
      </c>
      <c r="D4" s="27" t="s">
        <v>57</v>
      </c>
      <c r="E4" s="27" t="s">
        <v>58</v>
      </c>
      <c r="F4" s="60"/>
      <c r="G4" s="28" t="s">
        <v>57</v>
      </c>
      <c r="H4" s="29" t="s">
        <v>58</v>
      </c>
    </row>
    <row r="5" spans="1:8" ht="22.95" customHeight="1" thickBot="1" x14ac:dyDescent="0.35">
      <c r="A5" s="82" t="s">
        <v>59</v>
      </c>
      <c r="B5" s="65" t="s">
        <v>60</v>
      </c>
      <c r="C5" s="66">
        <f t="shared" ref="C5:H5" si="0">C6+C7</f>
        <v>0</v>
      </c>
      <c r="D5" s="66">
        <f t="shared" si="0"/>
        <v>0</v>
      </c>
      <c r="E5" s="66">
        <f t="shared" si="0"/>
        <v>0</v>
      </c>
      <c r="F5" s="67">
        <f t="shared" si="0"/>
        <v>0</v>
      </c>
      <c r="G5" s="67">
        <f t="shared" si="0"/>
        <v>0</v>
      </c>
      <c r="H5" s="68">
        <f t="shared" si="0"/>
        <v>0</v>
      </c>
    </row>
    <row r="6" spans="1:8" ht="22.95" customHeight="1" thickBot="1" x14ac:dyDescent="0.35">
      <c r="A6" s="82"/>
      <c r="B6" s="69" t="s">
        <v>61</v>
      </c>
      <c r="C6" s="66">
        <f t="shared" ref="C6:H7" si="1">SUMIF($B$8:$B$3000,$B6,C$8:C$3000)</f>
        <v>0</v>
      </c>
      <c r="D6" s="66">
        <f t="shared" si="1"/>
        <v>0</v>
      </c>
      <c r="E6" s="66">
        <f t="shared" si="1"/>
        <v>0</v>
      </c>
      <c r="F6" s="67">
        <f t="shared" si="1"/>
        <v>0</v>
      </c>
      <c r="G6" s="67">
        <f t="shared" si="1"/>
        <v>0</v>
      </c>
      <c r="H6" s="68">
        <f t="shared" si="1"/>
        <v>0</v>
      </c>
    </row>
    <row r="7" spans="1:8" ht="22.95" customHeight="1" x14ac:dyDescent="0.3">
      <c r="A7" s="82"/>
      <c r="B7" s="69" t="s">
        <v>62</v>
      </c>
      <c r="C7" s="66">
        <f t="shared" si="1"/>
        <v>0</v>
      </c>
      <c r="D7" s="66">
        <f t="shared" si="1"/>
        <v>0</v>
      </c>
      <c r="E7" s="66">
        <f t="shared" si="1"/>
        <v>0</v>
      </c>
      <c r="F7" s="67">
        <f t="shared" si="1"/>
        <v>0</v>
      </c>
      <c r="G7" s="67">
        <f t="shared" si="1"/>
        <v>0</v>
      </c>
      <c r="H7" s="68">
        <f t="shared" si="1"/>
        <v>0</v>
      </c>
    </row>
    <row r="8" spans="1:8" ht="22.95" customHeight="1" x14ac:dyDescent="0.3">
      <c r="A8" s="83"/>
      <c r="B8" s="84"/>
      <c r="C8" s="85"/>
      <c r="D8" s="85"/>
      <c r="E8" s="85"/>
      <c r="F8" s="86"/>
      <c r="G8" s="87"/>
      <c r="H8" s="88"/>
    </row>
    <row r="9" spans="1:8" ht="22.5" customHeight="1" x14ac:dyDescent="0.3">
      <c r="A9" s="76"/>
      <c r="B9" s="84"/>
      <c r="C9" s="85"/>
      <c r="D9" s="85"/>
      <c r="E9" s="85"/>
      <c r="F9" s="86"/>
      <c r="G9" s="87"/>
      <c r="H9" s="88"/>
    </row>
    <row r="10" spans="1:8" ht="22.95" customHeight="1" x14ac:dyDescent="0.3">
      <c r="A10" s="76"/>
      <c r="B10" s="77"/>
      <c r="C10" s="78"/>
      <c r="D10" s="78"/>
      <c r="E10" s="78"/>
      <c r="F10" s="79"/>
      <c r="G10" s="80"/>
      <c r="H10" s="81"/>
    </row>
    <row r="11" spans="1:8" ht="16.2" x14ac:dyDescent="0.3">
      <c r="A11" s="52"/>
      <c r="B11" s="52"/>
    </row>
    <row r="12" spans="1:8" ht="16.2" x14ac:dyDescent="0.3">
      <c r="A12" s="52"/>
      <c r="B12" s="52"/>
    </row>
    <row r="14" spans="1:8" ht="16.2" x14ac:dyDescent="0.3">
      <c r="A14" s="52"/>
      <c r="B14" s="52"/>
    </row>
  </sheetData>
  <mergeCells count="7">
    <mergeCell ref="A5:A7"/>
    <mergeCell ref="A1:H1"/>
    <mergeCell ref="A3:A4"/>
    <mergeCell ref="B3:B4"/>
    <mergeCell ref="C3:E3"/>
    <mergeCell ref="F3:F4"/>
    <mergeCell ref="G3:H3"/>
  </mergeCells>
  <phoneticPr fontId="16" type="noConversion"/>
  <printOptions horizontalCentered="1"/>
  <pageMargins left="0.59055118110236182" right="0.59055118110236182" top="0.78740157480314998" bottom="0.59055118110236204" header="0.78740157480314998" footer="0.511811023622047"/>
  <pageSetup paperSize="0" scale="65" fitToWidth="0" fitToHeight="0" orientation="landscape" cellComments="asDisplayed" horizontalDpi="0" verticalDpi="0" copies="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heetViews>
  <sheetFormatPr defaultColWidth="10" defaultRowHeight="16.5" x14ac:dyDescent="0.3"/>
  <cols>
    <col min="1" max="1" width="81.5546875" customWidth="1"/>
    <col min="2" max="2" width="11.109375" customWidth="1"/>
    <col min="3" max="5" width="12.6640625" customWidth="1"/>
    <col min="6" max="6" width="11.77734375" style="18" customWidth="1"/>
    <col min="7" max="8" width="11.33203125" customWidth="1"/>
    <col min="9" max="9" width="10" customWidth="1"/>
  </cols>
  <sheetData>
    <row r="1" spans="1:8" s="19" customFormat="1" ht="27.75" customHeight="1" x14ac:dyDescent="0.55000000000000004">
      <c r="A1" s="56" t="s">
        <v>75</v>
      </c>
      <c r="B1" s="56"/>
      <c r="C1" s="56"/>
      <c r="D1" s="56"/>
      <c r="E1" s="56"/>
      <c r="F1" s="56"/>
      <c r="G1" s="56"/>
      <c r="H1" s="56"/>
    </row>
    <row r="2" spans="1:8" s="21" customFormat="1" ht="34.5" customHeight="1" thickBot="1" x14ac:dyDescent="0.35">
      <c r="A2" s="20" t="s">
        <v>85</v>
      </c>
      <c r="B2" s="22" t="s">
        <v>49</v>
      </c>
      <c r="D2" s="23"/>
      <c r="E2" s="23"/>
      <c r="F2" s="24"/>
      <c r="G2" s="25"/>
      <c r="H2" s="26" t="s">
        <v>50</v>
      </c>
    </row>
    <row r="3" spans="1:8" ht="16.8" thickBot="1" x14ac:dyDescent="0.35">
      <c r="A3" s="57" t="s">
        <v>51</v>
      </c>
      <c r="B3" s="58" t="s">
        <v>52</v>
      </c>
      <c r="C3" s="59" t="s">
        <v>53</v>
      </c>
      <c r="D3" s="59"/>
      <c r="E3" s="59"/>
      <c r="F3" s="60" t="s">
        <v>54</v>
      </c>
      <c r="G3" s="61" t="s">
        <v>55</v>
      </c>
      <c r="H3" s="61"/>
    </row>
    <row r="4" spans="1:8" ht="18.75" customHeight="1" thickBot="1" x14ac:dyDescent="0.35">
      <c r="A4" s="57"/>
      <c r="B4" s="58"/>
      <c r="C4" s="27" t="s">
        <v>56</v>
      </c>
      <c r="D4" s="27" t="s">
        <v>57</v>
      </c>
      <c r="E4" s="27" t="s">
        <v>58</v>
      </c>
      <c r="F4" s="60"/>
      <c r="G4" s="28" t="s">
        <v>57</v>
      </c>
      <c r="H4" s="29" t="s">
        <v>58</v>
      </c>
    </row>
    <row r="5" spans="1:8" ht="22.95" customHeight="1" thickBot="1" x14ac:dyDescent="0.35">
      <c r="A5" s="82" t="s">
        <v>59</v>
      </c>
      <c r="B5" s="65" t="s">
        <v>60</v>
      </c>
      <c r="C5" s="66">
        <f t="shared" ref="C5:H5" si="0">C6+C7</f>
        <v>0</v>
      </c>
      <c r="D5" s="66">
        <f t="shared" si="0"/>
        <v>0</v>
      </c>
      <c r="E5" s="66">
        <f t="shared" si="0"/>
        <v>0</v>
      </c>
      <c r="F5" s="67">
        <f t="shared" si="0"/>
        <v>0</v>
      </c>
      <c r="G5" s="67">
        <f t="shared" si="0"/>
        <v>0</v>
      </c>
      <c r="H5" s="68">
        <f t="shared" si="0"/>
        <v>0</v>
      </c>
    </row>
    <row r="6" spans="1:8" ht="22.95" customHeight="1" thickBot="1" x14ac:dyDescent="0.35">
      <c r="A6" s="82"/>
      <c r="B6" s="69" t="s">
        <v>61</v>
      </c>
      <c r="C6" s="66">
        <f t="shared" ref="C6:H7" si="1">SUMIF($B$8:$B$3000,$B6,C$8:C$3000)</f>
        <v>0</v>
      </c>
      <c r="D6" s="66">
        <f t="shared" si="1"/>
        <v>0</v>
      </c>
      <c r="E6" s="66">
        <f t="shared" si="1"/>
        <v>0</v>
      </c>
      <c r="F6" s="67">
        <f t="shared" si="1"/>
        <v>0</v>
      </c>
      <c r="G6" s="67">
        <f t="shared" si="1"/>
        <v>0</v>
      </c>
      <c r="H6" s="68">
        <f t="shared" si="1"/>
        <v>0</v>
      </c>
    </row>
    <row r="7" spans="1:8" ht="22.95" customHeight="1" x14ac:dyDescent="0.3">
      <c r="A7" s="82"/>
      <c r="B7" s="69" t="s">
        <v>62</v>
      </c>
      <c r="C7" s="66">
        <f t="shared" si="1"/>
        <v>0</v>
      </c>
      <c r="D7" s="66">
        <f t="shared" si="1"/>
        <v>0</v>
      </c>
      <c r="E7" s="66">
        <f t="shared" si="1"/>
        <v>0</v>
      </c>
      <c r="F7" s="67">
        <f t="shared" si="1"/>
        <v>0</v>
      </c>
      <c r="G7" s="67">
        <f t="shared" si="1"/>
        <v>0</v>
      </c>
      <c r="H7" s="68">
        <f t="shared" si="1"/>
        <v>0</v>
      </c>
    </row>
    <row r="8" spans="1:8" ht="22.95" customHeight="1" x14ac:dyDescent="0.3">
      <c r="A8" s="83"/>
      <c r="B8" s="84"/>
      <c r="C8" s="85"/>
      <c r="D8" s="85"/>
      <c r="E8" s="85"/>
      <c r="F8" s="86"/>
      <c r="G8" s="87"/>
      <c r="H8" s="88"/>
    </row>
    <row r="9" spans="1:8" ht="22.5" customHeight="1" x14ac:dyDescent="0.3">
      <c r="A9" s="76"/>
      <c r="B9" s="84"/>
      <c r="C9" s="85"/>
      <c r="D9" s="85"/>
      <c r="E9" s="85"/>
      <c r="F9" s="86"/>
      <c r="G9" s="87"/>
      <c r="H9" s="88"/>
    </row>
    <row r="10" spans="1:8" ht="22.95" customHeight="1" x14ac:dyDescent="0.3">
      <c r="A10" s="76"/>
      <c r="B10" s="77"/>
      <c r="C10" s="78"/>
      <c r="D10" s="78"/>
      <c r="E10" s="78"/>
      <c r="F10" s="79"/>
      <c r="G10" s="80"/>
      <c r="H10" s="81"/>
    </row>
    <row r="11" spans="1:8" ht="16.2" x14ac:dyDescent="0.3">
      <c r="A11" s="52"/>
      <c r="B11" s="52"/>
    </row>
    <row r="12" spans="1:8" ht="16.2" x14ac:dyDescent="0.3">
      <c r="A12" s="52"/>
      <c r="B12" s="52"/>
    </row>
    <row r="14" spans="1:8" ht="16.2" x14ac:dyDescent="0.3">
      <c r="A14" s="52"/>
      <c r="B14" s="52"/>
    </row>
  </sheetData>
  <mergeCells count="7">
    <mergeCell ref="A5:A7"/>
    <mergeCell ref="A1:H1"/>
    <mergeCell ref="A3:A4"/>
    <mergeCell ref="B3:B4"/>
    <mergeCell ref="C3:E3"/>
    <mergeCell ref="F3:F4"/>
    <mergeCell ref="G3:H3"/>
  </mergeCells>
  <phoneticPr fontId="16" type="noConversion"/>
  <printOptions horizontalCentered="1"/>
  <pageMargins left="0.59055118110236182" right="0.59055118110236182" top="0.78740157480314998" bottom="0.59055118110236204" header="0.78740157480314998" footer="0.511811023622047"/>
  <pageSetup paperSize="0" scale="65" fitToWidth="0" fitToHeight="0" orientation="landscape" cellComments="asDisplayed"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編製說明</vt:lpstr>
      <vt:lpstr>彙整表</vt:lpstr>
      <vt:lpstr>1_身心障礙福利</vt:lpstr>
      <vt:lpstr>2_老人及長期照顧福利</vt:lpstr>
      <vt:lpstr>3_兒少、婦女及家庭福利</vt:lpstr>
      <vt:lpstr>4_學校</vt:lpstr>
      <vt:lpstr>6_矯正機關</vt:lpstr>
      <vt:lpstr>7_社工師事務所及公會協會學會</vt:lpstr>
      <vt:lpstr>9_地方政府</vt:lpstr>
      <vt:lpstr>10_其他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統計處李佳霖</dc:creator>
  <cp:lastModifiedBy>社會處社會工作科林佳琪</cp:lastModifiedBy>
  <cp:lastPrinted>2022-11-30T08:20:02Z</cp:lastPrinted>
  <dcterms:created xsi:type="dcterms:W3CDTF">2022-04-26T07:09:05Z</dcterms:created>
  <dcterms:modified xsi:type="dcterms:W3CDTF">2022-12-30T08:16:02Z</dcterms:modified>
</cp:coreProperties>
</file>